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6ABF096A-EDAF-4F5C-8536-9CE6AE9724BE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01" i="1" l="1"/>
  <c r="AU501" i="1"/>
  <c r="AT501" i="1"/>
  <c r="AX501" i="1" s="1"/>
  <c r="D501" i="1"/>
  <c r="AZ500" i="1"/>
  <c r="AY500" i="1"/>
  <c r="AX500" i="1"/>
  <c r="AU500" i="1"/>
  <c r="AT500" i="1"/>
  <c r="AV500" i="1" s="1"/>
  <c r="D500" i="1"/>
  <c r="AY499" i="1"/>
  <c r="AZ499" i="1" s="1"/>
  <c r="AU499" i="1"/>
  <c r="AT499" i="1"/>
  <c r="AX499" i="1" s="1"/>
  <c r="D499" i="1"/>
  <c r="AY498" i="1"/>
  <c r="AX498" i="1"/>
  <c r="AU498" i="1"/>
  <c r="AV498" i="1" s="1"/>
  <c r="AT498" i="1"/>
  <c r="D498" i="1"/>
  <c r="AY497" i="1"/>
  <c r="AZ497" i="1" s="1"/>
  <c r="AX497" i="1"/>
  <c r="AV497" i="1"/>
  <c r="AU497" i="1"/>
  <c r="AT497" i="1"/>
  <c r="D497" i="1"/>
  <c r="AY496" i="1"/>
  <c r="AX496" i="1"/>
  <c r="AZ496" i="1" s="1"/>
  <c r="AU496" i="1"/>
  <c r="AV496" i="1" s="1"/>
  <c r="AT496" i="1"/>
  <c r="D496" i="1"/>
  <c r="AY495" i="1"/>
  <c r="AU495" i="1"/>
  <c r="AT495" i="1"/>
  <c r="D495" i="1"/>
  <c r="AY494" i="1"/>
  <c r="AU494" i="1"/>
  <c r="AT494" i="1"/>
  <c r="AX494" i="1" s="1"/>
  <c r="AZ494" i="1" s="1"/>
  <c r="D494" i="1"/>
  <c r="AY493" i="1"/>
  <c r="AZ493" i="1" s="1"/>
  <c r="AV493" i="1"/>
  <c r="AU493" i="1"/>
  <c r="AT493" i="1"/>
  <c r="AX493" i="1" s="1"/>
  <c r="D493" i="1"/>
  <c r="AZ492" i="1"/>
  <c r="AY492" i="1"/>
  <c r="AX492" i="1"/>
  <c r="AU492" i="1"/>
  <c r="AT492" i="1"/>
  <c r="AV492" i="1" s="1"/>
  <c r="D492" i="1"/>
  <c r="AY491" i="1"/>
  <c r="AZ491" i="1" s="1"/>
  <c r="AU491" i="1"/>
  <c r="AT491" i="1"/>
  <c r="AX491" i="1" s="1"/>
  <c r="D491" i="1"/>
  <c r="AY490" i="1"/>
  <c r="AX490" i="1"/>
  <c r="AU490" i="1"/>
  <c r="AV490" i="1" s="1"/>
  <c r="AT490" i="1"/>
  <c r="D490" i="1"/>
  <c r="AY489" i="1"/>
  <c r="AZ489" i="1" s="1"/>
  <c r="AX489" i="1"/>
  <c r="AV489" i="1"/>
  <c r="AU489" i="1"/>
  <c r="AT489" i="1"/>
  <c r="D489" i="1"/>
  <c r="AZ488" i="1"/>
  <c r="AY488" i="1"/>
  <c r="AX488" i="1"/>
  <c r="AU488" i="1"/>
  <c r="AV488" i="1" s="1"/>
  <c r="AT488" i="1"/>
  <c r="D488" i="1"/>
  <c r="AY487" i="1"/>
  <c r="AU487" i="1"/>
  <c r="AT487" i="1"/>
  <c r="D487" i="1"/>
  <c r="AY486" i="1"/>
  <c r="AU486" i="1"/>
  <c r="AT486" i="1"/>
  <c r="AX486" i="1" s="1"/>
  <c r="AZ486" i="1" s="1"/>
  <c r="D486" i="1"/>
  <c r="AY485" i="1"/>
  <c r="AZ485" i="1" s="1"/>
  <c r="AV485" i="1"/>
  <c r="AU485" i="1"/>
  <c r="AT485" i="1"/>
  <c r="AX485" i="1" s="1"/>
  <c r="D485" i="1"/>
  <c r="AZ484" i="1"/>
  <c r="AY484" i="1"/>
  <c r="AX484" i="1"/>
  <c r="AU484" i="1"/>
  <c r="AT484" i="1"/>
  <c r="AV484" i="1" s="1"/>
  <c r="D484" i="1"/>
  <c r="AY483" i="1"/>
  <c r="AZ483" i="1" s="1"/>
  <c r="AU483" i="1"/>
  <c r="AT483" i="1"/>
  <c r="AX483" i="1" s="1"/>
  <c r="D483" i="1"/>
  <c r="AY482" i="1"/>
  <c r="AX482" i="1"/>
  <c r="AU482" i="1"/>
  <c r="AV482" i="1" s="1"/>
  <c r="AT482" i="1"/>
  <c r="D482" i="1"/>
  <c r="AY481" i="1"/>
  <c r="AZ481" i="1" s="1"/>
  <c r="AX481" i="1"/>
  <c r="AV481" i="1"/>
  <c r="AU481" i="1"/>
  <c r="AT481" i="1"/>
  <c r="D481" i="1"/>
  <c r="AZ480" i="1"/>
  <c r="AY480" i="1"/>
  <c r="AX480" i="1"/>
  <c r="AU480" i="1"/>
  <c r="AV480" i="1" s="1"/>
  <c r="AT480" i="1"/>
  <c r="D480" i="1"/>
  <c r="AY479" i="1"/>
  <c r="AU479" i="1"/>
  <c r="AT479" i="1"/>
  <c r="D479" i="1"/>
  <c r="AY478" i="1"/>
  <c r="AU478" i="1"/>
  <c r="AT478" i="1"/>
  <c r="AX478" i="1" s="1"/>
  <c r="AZ478" i="1" s="1"/>
  <c r="D478" i="1"/>
  <c r="AY477" i="1"/>
  <c r="AZ477" i="1" s="1"/>
  <c r="AV477" i="1"/>
  <c r="AU477" i="1"/>
  <c r="AT477" i="1"/>
  <c r="AX477" i="1" s="1"/>
  <c r="D477" i="1"/>
  <c r="AZ476" i="1"/>
  <c r="AY476" i="1"/>
  <c r="AX476" i="1"/>
  <c r="AU476" i="1"/>
  <c r="AT476" i="1"/>
  <c r="AV476" i="1" s="1"/>
  <c r="D476" i="1"/>
  <c r="AY475" i="1"/>
  <c r="AZ475" i="1" s="1"/>
  <c r="AU475" i="1"/>
  <c r="AT475" i="1"/>
  <c r="AX475" i="1" s="1"/>
  <c r="D475" i="1"/>
  <c r="AY474" i="1"/>
  <c r="AX474" i="1"/>
  <c r="AU474" i="1"/>
  <c r="AV474" i="1" s="1"/>
  <c r="AT474" i="1"/>
  <c r="D474" i="1"/>
  <c r="AY473" i="1"/>
  <c r="AZ473" i="1" s="1"/>
  <c r="AX473" i="1"/>
  <c r="AV473" i="1"/>
  <c r="AU473" i="1"/>
  <c r="AT473" i="1"/>
  <c r="D473" i="1"/>
  <c r="AZ472" i="1"/>
  <c r="AY472" i="1"/>
  <c r="AX472" i="1"/>
  <c r="AU472" i="1"/>
  <c r="AV472" i="1" s="1"/>
  <c r="AT472" i="1"/>
  <c r="D472" i="1"/>
  <c r="AY471" i="1"/>
  <c r="AU471" i="1"/>
  <c r="AT471" i="1"/>
  <c r="D471" i="1"/>
  <c r="AY470" i="1"/>
  <c r="AU470" i="1"/>
  <c r="AT470" i="1"/>
  <c r="AX470" i="1" s="1"/>
  <c r="AZ470" i="1" s="1"/>
  <c r="D470" i="1"/>
  <c r="AY469" i="1"/>
  <c r="AZ469" i="1" s="1"/>
  <c r="AV469" i="1"/>
  <c r="AU469" i="1"/>
  <c r="AT469" i="1"/>
  <c r="AX469" i="1" s="1"/>
  <c r="D469" i="1"/>
  <c r="AZ468" i="1"/>
  <c r="AY468" i="1"/>
  <c r="AX468" i="1"/>
  <c r="AU468" i="1"/>
  <c r="AV468" i="1" s="1"/>
  <c r="AT468" i="1"/>
  <c r="D468" i="1"/>
  <c r="AY467" i="1"/>
  <c r="AZ467" i="1" s="1"/>
  <c r="AU467" i="1"/>
  <c r="AT467" i="1"/>
  <c r="AX467" i="1" s="1"/>
  <c r="D467" i="1"/>
  <c r="AY466" i="1"/>
  <c r="AX466" i="1"/>
  <c r="AU466" i="1"/>
  <c r="AV466" i="1" s="1"/>
  <c r="AT466" i="1"/>
  <c r="D466" i="1"/>
  <c r="AY465" i="1"/>
  <c r="AZ465" i="1" s="1"/>
  <c r="AX465" i="1"/>
  <c r="AV465" i="1"/>
  <c r="AU465" i="1"/>
  <c r="AT465" i="1"/>
  <c r="D465" i="1"/>
  <c r="AZ464" i="1"/>
  <c r="AY464" i="1"/>
  <c r="AX464" i="1"/>
  <c r="AU464" i="1"/>
  <c r="AV464" i="1" s="1"/>
  <c r="AT464" i="1"/>
  <c r="D464" i="1"/>
  <c r="AY463" i="1"/>
  <c r="AU463" i="1"/>
  <c r="AT463" i="1"/>
  <c r="D463" i="1"/>
  <c r="AY462" i="1"/>
  <c r="AU462" i="1"/>
  <c r="AT462" i="1"/>
  <c r="AX462" i="1" s="1"/>
  <c r="AZ462" i="1" s="1"/>
  <c r="D462" i="1"/>
  <c r="AY461" i="1"/>
  <c r="AZ461" i="1" s="1"/>
  <c r="AV461" i="1"/>
  <c r="AU461" i="1"/>
  <c r="AT461" i="1"/>
  <c r="AX461" i="1" s="1"/>
  <c r="D461" i="1"/>
  <c r="AZ460" i="1"/>
  <c r="AY460" i="1"/>
  <c r="AX460" i="1"/>
  <c r="AU460" i="1"/>
  <c r="AT460" i="1"/>
  <c r="AV460" i="1" s="1"/>
  <c r="D460" i="1"/>
  <c r="AY459" i="1"/>
  <c r="AZ459" i="1" s="1"/>
  <c r="AU459" i="1"/>
  <c r="AT459" i="1"/>
  <c r="AX459" i="1" s="1"/>
  <c r="D459" i="1"/>
  <c r="AY458" i="1"/>
  <c r="AX458" i="1"/>
  <c r="AU458" i="1"/>
  <c r="AV458" i="1" s="1"/>
  <c r="AT458" i="1"/>
  <c r="D458" i="1"/>
  <c r="AY457" i="1"/>
  <c r="AZ457" i="1" s="1"/>
  <c r="AX457" i="1"/>
  <c r="AV457" i="1"/>
  <c r="AU457" i="1"/>
  <c r="AT457" i="1"/>
  <c r="D457" i="1"/>
  <c r="AZ456" i="1"/>
  <c r="AY456" i="1"/>
  <c r="AX456" i="1"/>
  <c r="AU456" i="1"/>
  <c r="AV456" i="1" s="1"/>
  <c r="AT456" i="1"/>
  <c r="D456" i="1"/>
  <c r="AY455" i="1"/>
  <c r="AU455" i="1"/>
  <c r="AT455" i="1"/>
  <c r="D455" i="1"/>
  <c r="AY454" i="1"/>
  <c r="AU454" i="1"/>
  <c r="AT454" i="1"/>
  <c r="AX454" i="1" s="1"/>
  <c r="AZ454" i="1" s="1"/>
  <c r="D454" i="1"/>
  <c r="AY453" i="1"/>
  <c r="AZ453" i="1" s="1"/>
  <c r="AV453" i="1"/>
  <c r="AU453" i="1"/>
  <c r="AT453" i="1"/>
  <c r="AX453" i="1" s="1"/>
  <c r="D453" i="1"/>
  <c r="AZ452" i="1"/>
  <c r="AY452" i="1"/>
  <c r="AX452" i="1"/>
  <c r="AU452" i="1"/>
  <c r="AT452" i="1"/>
  <c r="AV452" i="1" s="1"/>
  <c r="D452" i="1"/>
  <c r="AY451" i="1"/>
  <c r="AZ451" i="1" s="1"/>
  <c r="AU451" i="1"/>
  <c r="AT451" i="1"/>
  <c r="AX451" i="1" s="1"/>
  <c r="D451" i="1"/>
  <c r="AY450" i="1"/>
  <c r="AX450" i="1"/>
  <c r="AU450" i="1"/>
  <c r="AV450" i="1" s="1"/>
  <c r="AT450" i="1"/>
  <c r="D450" i="1"/>
  <c r="AY449" i="1"/>
  <c r="AZ449" i="1" s="1"/>
  <c r="AX449" i="1"/>
  <c r="AV449" i="1"/>
  <c r="AU449" i="1"/>
  <c r="AT449" i="1"/>
  <c r="D449" i="1"/>
  <c r="AZ448" i="1"/>
  <c r="AY448" i="1"/>
  <c r="AX448" i="1"/>
  <c r="AU448" i="1"/>
  <c r="AV448" i="1" s="1"/>
  <c r="AT448" i="1"/>
  <c r="D448" i="1"/>
  <c r="AY447" i="1"/>
  <c r="AU447" i="1"/>
  <c r="AT447" i="1"/>
  <c r="D447" i="1"/>
  <c r="AY446" i="1"/>
  <c r="AU446" i="1"/>
  <c r="AT446" i="1"/>
  <c r="AX446" i="1" s="1"/>
  <c r="AZ446" i="1" s="1"/>
  <c r="D446" i="1"/>
  <c r="AY445" i="1"/>
  <c r="AZ445" i="1" s="1"/>
  <c r="AV445" i="1"/>
  <c r="AU445" i="1"/>
  <c r="AT445" i="1"/>
  <c r="AX445" i="1" s="1"/>
  <c r="D445" i="1"/>
  <c r="AZ444" i="1"/>
  <c r="AY444" i="1"/>
  <c r="AX444" i="1"/>
  <c r="AU444" i="1"/>
  <c r="AV444" i="1" s="1"/>
  <c r="AT444" i="1"/>
  <c r="D444" i="1"/>
  <c r="AY443" i="1"/>
  <c r="AZ443" i="1" s="1"/>
  <c r="AU443" i="1"/>
  <c r="AT443" i="1"/>
  <c r="AX443" i="1" s="1"/>
  <c r="D443" i="1"/>
  <c r="AY442" i="1"/>
  <c r="AX442" i="1"/>
  <c r="AU442" i="1"/>
  <c r="AT442" i="1"/>
  <c r="AV442" i="1" s="1"/>
  <c r="D442" i="1"/>
  <c r="AY441" i="1"/>
  <c r="AZ441" i="1" s="1"/>
  <c r="AX441" i="1"/>
  <c r="AV441" i="1"/>
  <c r="AU441" i="1"/>
  <c r="AT441" i="1"/>
  <c r="D441" i="1"/>
  <c r="AZ440" i="1"/>
  <c r="AY440" i="1"/>
  <c r="AX440" i="1"/>
  <c r="AU440" i="1"/>
  <c r="AV440" i="1" s="1"/>
  <c r="AT440" i="1"/>
  <c r="D440" i="1"/>
  <c r="AY439" i="1"/>
  <c r="AU439" i="1"/>
  <c r="AT439" i="1"/>
  <c r="D439" i="1"/>
  <c r="AY438" i="1"/>
  <c r="AU438" i="1"/>
  <c r="AT438" i="1"/>
  <c r="D438" i="1"/>
  <c r="AY437" i="1"/>
  <c r="AZ437" i="1" s="1"/>
  <c r="AV437" i="1"/>
  <c r="AU437" i="1"/>
  <c r="AT437" i="1"/>
  <c r="AX437" i="1" s="1"/>
  <c r="D437" i="1"/>
  <c r="AY436" i="1"/>
  <c r="AU436" i="1"/>
  <c r="AT436" i="1"/>
  <c r="AX436" i="1" s="1"/>
  <c r="AZ436" i="1" s="1"/>
  <c r="D436" i="1"/>
  <c r="AY435" i="1"/>
  <c r="AZ435" i="1" s="1"/>
  <c r="AU435" i="1"/>
  <c r="AT435" i="1"/>
  <c r="AX435" i="1" s="1"/>
  <c r="D435" i="1"/>
  <c r="AY434" i="1"/>
  <c r="AZ434" i="1" s="1"/>
  <c r="AX434" i="1"/>
  <c r="AU434" i="1"/>
  <c r="AT434" i="1"/>
  <c r="AV434" i="1" s="1"/>
  <c r="D434" i="1"/>
  <c r="AY433" i="1"/>
  <c r="AX433" i="1"/>
  <c r="AV433" i="1"/>
  <c r="AU433" i="1"/>
  <c r="AT433" i="1"/>
  <c r="D433" i="1"/>
  <c r="AZ432" i="1"/>
  <c r="AY432" i="1"/>
  <c r="AX432" i="1"/>
  <c r="AV432" i="1"/>
  <c r="AU432" i="1"/>
  <c r="AT432" i="1"/>
  <c r="D432" i="1"/>
  <c r="AY431" i="1"/>
  <c r="AU431" i="1"/>
  <c r="AT431" i="1"/>
  <c r="D431" i="1"/>
  <c r="AY430" i="1"/>
  <c r="AU430" i="1"/>
  <c r="AT430" i="1"/>
  <c r="D430" i="1"/>
  <c r="AY429" i="1"/>
  <c r="AV429" i="1"/>
  <c r="AU429" i="1"/>
  <c r="AT429" i="1"/>
  <c r="AX429" i="1" s="1"/>
  <c r="D429" i="1"/>
  <c r="AZ428" i="1"/>
  <c r="AY428" i="1"/>
  <c r="AX428" i="1"/>
  <c r="AU428" i="1"/>
  <c r="AV428" i="1" s="1"/>
  <c r="AT428" i="1"/>
  <c r="D428" i="1"/>
  <c r="AY427" i="1"/>
  <c r="AU427" i="1"/>
  <c r="AT427" i="1"/>
  <c r="D427" i="1"/>
  <c r="AY426" i="1"/>
  <c r="AX426" i="1"/>
  <c r="AU426" i="1"/>
  <c r="AT426" i="1"/>
  <c r="AV426" i="1" s="1"/>
  <c r="D426" i="1"/>
  <c r="AY425" i="1"/>
  <c r="AZ425" i="1" s="1"/>
  <c r="AX425" i="1"/>
  <c r="AV425" i="1"/>
  <c r="AU425" i="1"/>
  <c r="AT425" i="1"/>
  <c r="D425" i="1"/>
  <c r="AZ424" i="1"/>
  <c r="AY424" i="1"/>
  <c r="AX424" i="1"/>
  <c r="AV424" i="1"/>
  <c r="AU424" i="1"/>
  <c r="AT424" i="1"/>
  <c r="D424" i="1"/>
  <c r="AY423" i="1"/>
  <c r="AU423" i="1"/>
  <c r="AT423" i="1"/>
  <c r="D423" i="1"/>
  <c r="AY422" i="1"/>
  <c r="AU422" i="1"/>
  <c r="AT422" i="1"/>
  <c r="AV422" i="1" s="1"/>
  <c r="D422" i="1"/>
  <c r="AY421" i="1"/>
  <c r="AV421" i="1"/>
  <c r="AU421" i="1"/>
  <c r="AT421" i="1"/>
  <c r="AX421" i="1" s="1"/>
  <c r="D421" i="1"/>
  <c r="AZ420" i="1"/>
  <c r="AY420" i="1"/>
  <c r="AX420" i="1"/>
  <c r="AU420" i="1"/>
  <c r="AV420" i="1" s="1"/>
  <c r="AT420" i="1"/>
  <c r="D420" i="1"/>
  <c r="AY419" i="1"/>
  <c r="AU419" i="1"/>
  <c r="AT419" i="1"/>
  <c r="D419" i="1"/>
  <c r="AY418" i="1"/>
  <c r="AZ418" i="1" s="1"/>
  <c r="AX418" i="1"/>
  <c r="AU418" i="1"/>
  <c r="AV418" i="1" s="1"/>
  <c r="AT418" i="1"/>
  <c r="D418" i="1"/>
  <c r="AY417" i="1"/>
  <c r="AX417" i="1"/>
  <c r="AV417" i="1"/>
  <c r="AU417" i="1"/>
  <c r="AT417" i="1"/>
  <c r="D417" i="1"/>
  <c r="AZ416" i="1"/>
  <c r="AY416" i="1"/>
  <c r="AX416" i="1"/>
  <c r="AV416" i="1"/>
  <c r="AU416" i="1"/>
  <c r="AT416" i="1"/>
  <c r="D416" i="1"/>
  <c r="AZ415" i="1"/>
  <c r="AY415" i="1"/>
  <c r="AX415" i="1"/>
  <c r="AU415" i="1"/>
  <c r="AV415" i="1" s="1"/>
  <c r="AT415" i="1"/>
  <c r="D415" i="1"/>
  <c r="AZ414" i="1"/>
  <c r="AY414" i="1"/>
  <c r="AX414" i="1"/>
  <c r="AV414" i="1"/>
  <c r="AU414" i="1"/>
  <c r="AT414" i="1"/>
  <c r="D414" i="1"/>
  <c r="AZ413" i="1"/>
  <c r="AY413" i="1"/>
  <c r="AX413" i="1"/>
  <c r="AV413" i="1"/>
  <c r="AU413" i="1"/>
  <c r="AT413" i="1"/>
  <c r="D413" i="1"/>
  <c r="AZ412" i="1"/>
  <c r="AY412" i="1"/>
  <c r="AX412" i="1"/>
  <c r="AV412" i="1"/>
  <c r="AU412" i="1"/>
  <c r="AT412" i="1"/>
  <c r="D412" i="1"/>
  <c r="AZ411" i="1"/>
  <c r="AY411" i="1"/>
  <c r="AX411" i="1"/>
  <c r="AU411" i="1"/>
  <c r="AV411" i="1" s="1"/>
  <c r="AT411" i="1"/>
  <c r="D411" i="1"/>
  <c r="AZ410" i="1"/>
  <c r="AY410" i="1"/>
  <c r="AX410" i="1"/>
  <c r="AV410" i="1"/>
  <c r="AU410" i="1"/>
  <c r="AT410" i="1"/>
  <c r="D410" i="1"/>
  <c r="AZ409" i="1"/>
  <c r="AY409" i="1"/>
  <c r="AX409" i="1"/>
  <c r="AU409" i="1"/>
  <c r="AV409" i="1" s="1"/>
  <c r="AT409" i="1"/>
  <c r="D409" i="1"/>
  <c r="AZ408" i="1"/>
  <c r="AY408" i="1"/>
  <c r="AX408" i="1"/>
  <c r="AV408" i="1"/>
  <c r="AU408" i="1"/>
  <c r="AT408" i="1"/>
  <c r="D408" i="1"/>
  <c r="AZ407" i="1"/>
  <c r="AY407" i="1"/>
  <c r="AX407" i="1"/>
  <c r="AU407" i="1"/>
  <c r="AV407" i="1" s="1"/>
  <c r="AT407" i="1"/>
  <c r="D407" i="1"/>
  <c r="AZ406" i="1"/>
  <c r="AY406" i="1"/>
  <c r="AX406" i="1"/>
  <c r="AV406" i="1"/>
  <c r="AU406" i="1"/>
  <c r="AT406" i="1"/>
  <c r="D406" i="1"/>
  <c r="AZ405" i="1"/>
  <c r="AY405" i="1"/>
  <c r="AX405" i="1"/>
  <c r="AV405" i="1"/>
  <c r="AU405" i="1"/>
  <c r="AT405" i="1"/>
  <c r="D405" i="1"/>
  <c r="AZ404" i="1"/>
  <c r="AY404" i="1"/>
  <c r="AX404" i="1"/>
  <c r="AU404" i="1"/>
  <c r="AV404" i="1" s="1"/>
  <c r="AT404" i="1"/>
  <c r="D404" i="1"/>
  <c r="AZ403" i="1"/>
  <c r="AY403" i="1"/>
  <c r="AX403" i="1"/>
  <c r="AU403" i="1"/>
  <c r="AV403" i="1" s="1"/>
  <c r="AT403" i="1"/>
  <c r="D403" i="1"/>
  <c r="AZ402" i="1"/>
  <c r="AY402" i="1"/>
  <c r="AX402" i="1"/>
  <c r="AV402" i="1"/>
  <c r="AU402" i="1"/>
  <c r="AT402" i="1"/>
  <c r="D402" i="1"/>
  <c r="AZ401" i="1"/>
  <c r="AY401" i="1"/>
  <c r="AX401" i="1"/>
  <c r="AU401" i="1"/>
  <c r="AV401" i="1" s="1"/>
  <c r="AT401" i="1"/>
  <c r="D401" i="1"/>
  <c r="AZ400" i="1"/>
  <c r="AY400" i="1"/>
  <c r="AX400" i="1"/>
  <c r="AV400" i="1"/>
  <c r="AU400" i="1"/>
  <c r="AT400" i="1"/>
  <c r="D400" i="1"/>
  <c r="AZ399" i="1"/>
  <c r="AY399" i="1"/>
  <c r="AX399" i="1"/>
  <c r="AU399" i="1"/>
  <c r="AV399" i="1" s="1"/>
  <c r="AT399" i="1"/>
  <c r="D399" i="1"/>
  <c r="AZ398" i="1"/>
  <c r="AY398" i="1"/>
  <c r="AX398" i="1"/>
  <c r="AV398" i="1"/>
  <c r="AU398" i="1"/>
  <c r="AT398" i="1"/>
  <c r="D398" i="1"/>
  <c r="AZ397" i="1"/>
  <c r="AY397" i="1"/>
  <c r="AX397" i="1"/>
  <c r="AV397" i="1"/>
  <c r="AU397" i="1"/>
  <c r="AT397" i="1"/>
  <c r="D397" i="1"/>
  <c r="AZ396" i="1"/>
  <c r="AY396" i="1"/>
  <c r="AX396" i="1"/>
  <c r="AV396" i="1"/>
  <c r="AU396" i="1"/>
  <c r="AT396" i="1"/>
  <c r="D396" i="1"/>
  <c r="AZ395" i="1"/>
  <c r="AY395" i="1"/>
  <c r="AX395" i="1"/>
  <c r="AU395" i="1"/>
  <c r="AV395" i="1" s="1"/>
  <c r="AT395" i="1"/>
  <c r="D395" i="1"/>
  <c r="AZ394" i="1"/>
  <c r="AY394" i="1"/>
  <c r="AX394" i="1"/>
  <c r="AV394" i="1"/>
  <c r="AU394" i="1"/>
  <c r="AT394" i="1"/>
  <c r="D394" i="1"/>
  <c r="AZ393" i="1"/>
  <c r="AY393" i="1"/>
  <c r="AX393" i="1"/>
  <c r="AU393" i="1"/>
  <c r="AV393" i="1" s="1"/>
  <c r="AT393" i="1"/>
  <c r="D393" i="1"/>
  <c r="AZ392" i="1"/>
  <c r="AY392" i="1"/>
  <c r="AX392" i="1"/>
  <c r="AV392" i="1"/>
  <c r="AU392" i="1"/>
  <c r="AT392" i="1"/>
  <c r="D392" i="1"/>
  <c r="AZ391" i="1"/>
  <c r="AY391" i="1"/>
  <c r="AX391" i="1"/>
  <c r="AU391" i="1"/>
  <c r="AV391" i="1" s="1"/>
  <c r="AT391" i="1"/>
  <c r="D391" i="1"/>
  <c r="AZ390" i="1"/>
  <c r="AY390" i="1"/>
  <c r="AX390" i="1"/>
  <c r="AV390" i="1"/>
  <c r="AU390" i="1"/>
  <c r="AT390" i="1"/>
  <c r="D390" i="1"/>
  <c r="AZ389" i="1"/>
  <c r="AY389" i="1"/>
  <c r="AX389" i="1"/>
  <c r="AV389" i="1"/>
  <c r="AU389" i="1"/>
  <c r="AT389" i="1"/>
  <c r="D389" i="1"/>
  <c r="AZ388" i="1"/>
  <c r="AY388" i="1"/>
  <c r="AX388" i="1"/>
  <c r="AU388" i="1"/>
  <c r="AV388" i="1" s="1"/>
  <c r="AT388" i="1"/>
  <c r="D388" i="1"/>
  <c r="AZ387" i="1"/>
  <c r="AY387" i="1"/>
  <c r="AX387" i="1"/>
  <c r="AU387" i="1"/>
  <c r="AV387" i="1" s="1"/>
  <c r="AT387" i="1"/>
  <c r="D387" i="1"/>
  <c r="AZ386" i="1"/>
  <c r="AY386" i="1"/>
  <c r="AX386" i="1"/>
  <c r="AV386" i="1"/>
  <c r="AU386" i="1"/>
  <c r="AT386" i="1"/>
  <c r="D386" i="1"/>
  <c r="AY385" i="1"/>
  <c r="AX385" i="1"/>
  <c r="AZ385" i="1" s="1"/>
  <c r="AU385" i="1"/>
  <c r="AV385" i="1" s="1"/>
  <c r="AT385" i="1"/>
  <c r="D385" i="1"/>
  <c r="AZ384" i="1"/>
  <c r="AY384" i="1"/>
  <c r="AX384" i="1"/>
  <c r="AV384" i="1"/>
  <c r="AU384" i="1"/>
  <c r="AT384" i="1"/>
  <c r="D384" i="1"/>
  <c r="AZ383" i="1"/>
  <c r="AY383" i="1"/>
  <c r="AX383" i="1"/>
  <c r="AU383" i="1"/>
  <c r="AV383" i="1" s="1"/>
  <c r="AT383" i="1"/>
  <c r="D383" i="1"/>
  <c r="AY382" i="1"/>
  <c r="AX382" i="1"/>
  <c r="AZ382" i="1" s="1"/>
  <c r="AV382" i="1"/>
  <c r="AU382" i="1"/>
  <c r="AT382" i="1"/>
  <c r="D382" i="1"/>
  <c r="AY381" i="1"/>
  <c r="AX381" i="1"/>
  <c r="AZ381" i="1" s="1"/>
  <c r="AV381" i="1"/>
  <c r="AU381" i="1"/>
  <c r="AT381" i="1"/>
  <c r="D381" i="1"/>
  <c r="AZ380" i="1"/>
  <c r="AY380" i="1"/>
  <c r="AX380" i="1"/>
  <c r="AU380" i="1"/>
  <c r="AV380" i="1" s="1"/>
  <c r="AT380" i="1"/>
  <c r="D380" i="1"/>
  <c r="AZ379" i="1"/>
  <c r="AY379" i="1"/>
  <c r="AX379" i="1"/>
  <c r="AU379" i="1"/>
  <c r="AV379" i="1" s="1"/>
  <c r="AT379" i="1"/>
  <c r="D379" i="1"/>
  <c r="AY378" i="1"/>
  <c r="AX378" i="1"/>
  <c r="AZ378" i="1" s="1"/>
  <c r="AV378" i="1"/>
  <c r="AU378" i="1"/>
  <c r="AT378" i="1"/>
  <c r="D378" i="1"/>
  <c r="AZ377" i="1"/>
  <c r="AY377" i="1"/>
  <c r="AX377" i="1"/>
  <c r="AU377" i="1"/>
  <c r="AV377" i="1" s="1"/>
  <c r="AT377" i="1"/>
  <c r="D377" i="1"/>
  <c r="AZ376" i="1"/>
  <c r="AY376" i="1"/>
  <c r="AX376" i="1"/>
  <c r="AV376" i="1"/>
  <c r="AU376" i="1"/>
  <c r="AT376" i="1"/>
  <c r="D376" i="1"/>
  <c r="AZ375" i="1"/>
  <c r="AY375" i="1"/>
  <c r="AX375" i="1"/>
  <c r="AU375" i="1"/>
  <c r="AV375" i="1" s="1"/>
  <c r="AT375" i="1"/>
  <c r="D375" i="1"/>
  <c r="AY374" i="1"/>
  <c r="AX374" i="1"/>
  <c r="AZ374" i="1" s="1"/>
  <c r="AV374" i="1"/>
  <c r="AU374" i="1"/>
  <c r="AT374" i="1"/>
  <c r="D374" i="1"/>
  <c r="AY373" i="1"/>
  <c r="AX373" i="1"/>
  <c r="AZ373" i="1" s="1"/>
  <c r="AV373" i="1"/>
  <c r="AU373" i="1"/>
  <c r="AT373" i="1"/>
  <c r="D373" i="1"/>
  <c r="AZ372" i="1"/>
  <c r="AY372" i="1"/>
  <c r="AX372" i="1"/>
  <c r="AU372" i="1"/>
  <c r="AV372" i="1" s="1"/>
  <c r="AT372" i="1"/>
  <c r="D372" i="1"/>
  <c r="AZ371" i="1"/>
  <c r="AY371" i="1"/>
  <c r="AX371" i="1"/>
  <c r="AU371" i="1"/>
  <c r="AV371" i="1" s="1"/>
  <c r="AT371" i="1"/>
  <c r="D371" i="1"/>
  <c r="AY370" i="1"/>
  <c r="AX370" i="1"/>
  <c r="AZ370" i="1" s="1"/>
  <c r="AV370" i="1"/>
  <c r="AU370" i="1"/>
  <c r="AT370" i="1"/>
  <c r="D370" i="1"/>
  <c r="AY369" i="1"/>
  <c r="AX369" i="1"/>
  <c r="AZ369" i="1" s="1"/>
  <c r="AU369" i="1"/>
  <c r="AV369" i="1" s="1"/>
  <c r="AT369" i="1"/>
  <c r="D369" i="1"/>
  <c r="AZ368" i="1"/>
  <c r="AY368" i="1"/>
  <c r="AX368" i="1"/>
  <c r="AV368" i="1"/>
  <c r="AU368" i="1"/>
  <c r="AT368" i="1"/>
  <c r="D368" i="1"/>
  <c r="AZ367" i="1"/>
  <c r="AY367" i="1"/>
  <c r="AX367" i="1"/>
  <c r="AU367" i="1"/>
  <c r="AV367" i="1" s="1"/>
  <c r="AT367" i="1"/>
  <c r="D367" i="1"/>
  <c r="AY366" i="1"/>
  <c r="AX366" i="1"/>
  <c r="AV366" i="1"/>
  <c r="AU366" i="1"/>
  <c r="AT366" i="1"/>
  <c r="D366" i="1"/>
  <c r="AY365" i="1"/>
  <c r="AX365" i="1"/>
  <c r="AZ365" i="1" s="1"/>
  <c r="AU365" i="1"/>
  <c r="AV365" i="1" s="1"/>
  <c r="AT365" i="1"/>
  <c r="D365" i="1"/>
  <c r="AY364" i="1"/>
  <c r="AZ364" i="1" s="1"/>
  <c r="AX364" i="1"/>
  <c r="AU364" i="1"/>
  <c r="AV364" i="1" s="1"/>
  <c r="AT364" i="1"/>
  <c r="D364" i="1"/>
  <c r="AZ363" i="1"/>
  <c r="AY363" i="1"/>
  <c r="AX363" i="1"/>
  <c r="AU363" i="1"/>
  <c r="AV363" i="1" s="1"/>
  <c r="AT363" i="1"/>
  <c r="D363" i="1"/>
  <c r="AZ362" i="1"/>
  <c r="AY362" i="1"/>
  <c r="AX362" i="1"/>
  <c r="AU362" i="1"/>
  <c r="AV362" i="1" s="1"/>
  <c r="AT362" i="1"/>
  <c r="D362" i="1"/>
  <c r="AZ361" i="1"/>
  <c r="AY361" i="1"/>
  <c r="AX361" i="1"/>
  <c r="AU361" i="1"/>
  <c r="AV361" i="1" s="1"/>
  <c r="AT361" i="1"/>
  <c r="D361" i="1"/>
  <c r="AZ360" i="1"/>
  <c r="AY360" i="1"/>
  <c r="AX360" i="1"/>
  <c r="AU360" i="1"/>
  <c r="AV360" i="1" s="1"/>
  <c r="AT360" i="1"/>
  <c r="D360" i="1"/>
  <c r="AZ359" i="1"/>
  <c r="AY359" i="1"/>
  <c r="AX359" i="1"/>
  <c r="AU359" i="1"/>
  <c r="AV359" i="1" s="1"/>
  <c r="AT359" i="1"/>
  <c r="D359" i="1"/>
  <c r="AY358" i="1"/>
  <c r="AU358" i="1"/>
  <c r="AT358" i="1"/>
  <c r="D358" i="1"/>
  <c r="AY357" i="1"/>
  <c r="AU357" i="1"/>
  <c r="AT357" i="1"/>
  <c r="D357" i="1"/>
  <c r="AY356" i="1"/>
  <c r="AU356" i="1"/>
  <c r="AT356" i="1"/>
  <c r="D356" i="1"/>
  <c r="AY355" i="1"/>
  <c r="AU355" i="1"/>
  <c r="AT355" i="1"/>
  <c r="D355" i="1"/>
  <c r="AY354" i="1"/>
  <c r="AU354" i="1"/>
  <c r="AT354" i="1"/>
  <c r="D354" i="1"/>
  <c r="AY353" i="1"/>
  <c r="AU353" i="1"/>
  <c r="AT353" i="1"/>
  <c r="D353" i="1"/>
  <c r="AY352" i="1"/>
  <c r="AU352" i="1"/>
  <c r="AT352" i="1"/>
  <c r="D352" i="1"/>
  <c r="AY351" i="1"/>
  <c r="AU351" i="1"/>
  <c r="AT351" i="1"/>
  <c r="D351" i="1"/>
  <c r="AY350" i="1"/>
  <c r="AU350" i="1"/>
  <c r="AT350" i="1"/>
  <c r="D350" i="1"/>
  <c r="AY349" i="1"/>
  <c r="AU349" i="1"/>
  <c r="AT349" i="1"/>
  <c r="D349" i="1"/>
  <c r="AY348" i="1"/>
  <c r="AU348" i="1"/>
  <c r="AT348" i="1"/>
  <c r="D348" i="1"/>
  <c r="AY347" i="1"/>
  <c r="AU347" i="1"/>
  <c r="AT347" i="1"/>
  <c r="D347" i="1"/>
  <c r="AY346" i="1"/>
  <c r="AU346" i="1"/>
  <c r="AT346" i="1"/>
  <c r="AV346" i="1" s="1"/>
  <c r="D346" i="1"/>
  <c r="AY345" i="1"/>
  <c r="AU345" i="1"/>
  <c r="AT345" i="1"/>
  <c r="AV345" i="1" s="1"/>
  <c r="D345" i="1"/>
  <c r="AY344" i="1"/>
  <c r="AX344" i="1"/>
  <c r="AZ344" i="1" s="1"/>
  <c r="AU344" i="1"/>
  <c r="AT344" i="1"/>
  <c r="AV344" i="1" s="1"/>
  <c r="D344" i="1"/>
  <c r="AY343" i="1"/>
  <c r="AU343" i="1"/>
  <c r="AT343" i="1"/>
  <c r="D343" i="1"/>
  <c r="AY342" i="1"/>
  <c r="AU342" i="1"/>
  <c r="AT342" i="1"/>
  <c r="AV342" i="1" s="1"/>
  <c r="D342" i="1"/>
  <c r="AY341" i="1"/>
  <c r="AU341" i="1"/>
  <c r="AT341" i="1"/>
  <c r="AV341" i="1" s="1"/>
  <c r="D341" i="1"/>
  <c r="AY340" i="1"/>
  <c r="AZ340" i="1" s="1"/>
  <c r="AX340" i="1"/>
  <c r="AU340" i="1"/>
  <c r="AT340" i="1"/>
  <c r="AV340" i="1" s="1"/>
  <c r="D340" i="1"/>
  <c r="AY339" i="1"/>
  <c r="AU339" i="1"/>
  <c r="AT339" i="1"/>
  <c r="D339" i="1"/>
  <c r="AY338" i="1"/>
  <c r="AU338" i="1"/>
  <c r="AT338" i="1"/>
  <c r="AV338" i="1" s="1"/>
  <c r="D338" i="1"/>
  <c r="AY337" i="1"/>
  <c r="AU337" i="1"/>
  <c r="AT337" i="1"/>
  <c r="AV337" i="1" s="1"/>
  <c r="D337" i="1"/>
  <c r="AY336" i="1"/>
  <c r="AZ336" i="1" s="1"/>
  <c r="AX336" i="1"/>
  <c r="AU336" i="1"/>
  <c r="AT336" i="1"/>
  <c r="AV336" i="1" s="1"/>
  <c r="D336" i="1"/>
  <c r="AY335" i="1"/>
  <c r="AU335" i="1"/>
  <c r="AT335" i="1"/>
  <c r="D335" i="1"/>
  <c r="AY334" i="1"/>
  <c r="AU334" i="1"/>
  <c r="AT334" i="1"/>
  <c r="AV334" i="1" s="1"/>
  <c r="D334" i="1"/>
  <c r="AY333" i="1"/>
  <c r="AU333" i="1"/>
  <c r="AT333" i="1"/>
  <c r="AV333" i="1" s="1"/>
  <c r="D333" i="1"/>
  <c r="AY332" i="1"/>
  <c r="AZ332" i="1" s="1"/>
  <c r="AX332" i="1"/>
  <c r="AU332" i="1"/>
  <c r="AT332" i="1"/>
  <c r="AV332" i="1" s="1"/>
  <c r="D332" i="1"/>
  <c r="AY331" i="1"/>
  <c r="AU331" i="1"/>
  <c r="AT331" i="1"/>
  <c r="D331" i="1"/>
  <c r="AY330" i="1"/>
  <c r="AU330" i="1"/>
  <c r="AT330" i="1"/>
  <c r="AV330" i="1" s="1"/>
  <c r="D330" i="1"/>
  <c r="AY329" i="1"/>
  <c r="AU329" i="1"/>
  <c r="AT329" i="1"/>
  <c r="AV329" i="1" s="1"/>
  <c r="D329" i="1"/>
  <c r="AY328" i="1"/>
  <c r="AZ328" i="1" s="1"/>
  <c r="AX328" i="1"/>
  <c r="AU328" i="1"/>
  <c r="AT328" i="1"/>
  <c r="AV328" i="1" s="1"/>
  <c r="D328" i="1"/>
  <c r="AY327" i="1"/>
  <c r="AU327" i="1"/>
  <c r="AT327" i="1"/>
  <c r="D327" i="1"/>
  <c r="AY326" i="1"/>
  <c r="AU326" i="1"/>
  <c r="AT326" i="1"/>
  <c r="AV326" i="1" s="1"/>
  <c r="D326" i="1"/>
  <c r="AY325" i="1"/>
  <c r="AU325" i="1"/>
  <c r="AT325" i="1"/>
  <c r="AV325" i="1" s="1"/>
  <c r="D325" i="1"/>
  <c r="AY324" i="1"/>
  <c r="AZ324" i="1" s="1"/>
  <c r="AX324" i="1"/>
  <c r="AU324" i="1"/>
  <c r="AT324" i="1"/>
  <c r="AV324" i="1" s="1"/>
  <c r="D324" i="1"/>
  <c r="AY323" i="1"/>
  <c r="AU323" i="1"/>
  <c r="AT323" i="1"/>
  <c r="D323" i="1"/>
  <c r="AY322" i="1"/>
  <c r="AU322" i="1"/>
  <c r="AT322" i="1"/>
  <c r="AV322" i="1" s="1"/>
  <c r="D322" i="1"/>
  <c r="AY321" i="1"/>
  <c r="AU321" i="1"/>
  <c r="AT321" i="1"/>
  <c r="AV321" i="1" s="1"/>
  <c r="D321" i="1"/>
  <c r="AY320" i="1"/>
  <c r="AZ320" i="1" s="1"/>
  <c r="AX320" i="1"/>
  <c r="AU320" i="1"/>
  <c r="AT320" i="1"/>
  <c r="AV320" i="1" s="1"/>
  <c r="D320" i="1"/>
  <c r="AY319" i="1"/>
  <c r="AU319" i="1"/>
  <c r="AT319" i="1"/>
  <c r="D319" i="1"/>
  <c r="AY318" i="1"/>
  <c r="AU318" i="1"/>
  <c r="AT318" i="1"/>
  <c r="D318" i="1"/>
  <c r="AY317" i="1"/>
  <c r="AU317" i="1"/>
  <c r="AT317" i="1"/>
  <c r="AV317" i="1" s="1"/>
  <c r="D317" i="1"/>
  <c r="AZ316" i="1"/>
  <c r="AY316" i="1"/>
  <c r="AX316" i="1"/>
  <c r="AU316" i="1"/>
  <c r="AT316" i="1"/>
  <c r="AV316" i="1" s="1"/>
  <c r="D316" i="1"/>
  <c r="AY315" i="1"/>
  <c r="AU315" i="1"/>
  <c r="AT315" i="1"/>
  <c r="D315" i="1"/>
  <c r="AY314" i="1"/>
  <c r="AU314" i="1"/>
  <c r="AT314" i="1"/>
  <c r="D314" i="1"/>
  <c r="AY313" i="1"/>
  <c r="AU313" i="1"/>
  <c r="AT313" i="1"/>
  <c r="AV313" i="1" s="1"/>
  <c r="D313" i="1"/>
  <c r="AY312" i="1"/>
  <c r="AZ312" i="1" s="1"/>
  <c r="AX312" i="1"/>
  <c r="AU312" i="1"/>
  <c r="AT312" i="1"/>
  <c r="AV312" i="1" s="1"/>
  <c r="D312" i="1"/>
  <c r="AY311" i="1"/>
  <c r="AU311" i="1"/>
  <c r="AT311" i="1"/>
  <c r="D311" i="1"/>
  <c r="AY310" i="1"/>
  <c r="AU310" i="1"/>
  <c r="AT310" i="1"/>
  <c r="D310" i="1"/>
  <c r="AZ309" i="1"/>
  <c r="AY309" i="1"/>
  <c r="AX309" i="1"/>
  <c r="AU309" i="1"/>
  <c r="AT309" i="1"/>
  <c r="AV309" i="1" s="1"/>
  <c r="D309" i="1"/>
  <c r="AZ308" i="1"/>
  <c r="AY308" i="1"/>
  <c r="AX308" i="1"/>
  <c r="AU308" i="1"/>
  <c r="AT308" i="1"/>
  <c r="AV308" i="1" s="1"/>
  <c r="D308" i="1"/>
  <c r="AY307" i="1"/>
  <c r="AX307" i="1"/>
  <c r="AZ307" i="1" s="1"/>
  <c r="AU307" i="1"/>
  <c r="AT307" i="1"/>
  <c r="D307" i="1"/>
  <c r="AY306" i="1"/>
  <c r="AU306" i="1"/>
  <c r="AT306" i="1"/>
  <c r="D306" i="1"/>
  <c r="AZ305" i="1"/>
  <c r="AY305" i="1"/>
  <c r="AX305" i="1"/>
  <c r="AU305" i="1"/>
  <c r="AT305" i="1"/>
  <c r="AV305" i="1" s="1"/>
  <c r="D305" i="1"/>
  <c r="AZ304" i="1"/>
  <c r="AY304" i="1"/>
  <c r="AX304" i="1"/>
  <c r="AU304" i="1"/>
  <c r="AT304" i="1"/>
  <c r="AV304" i="1" s="1"/>
  <c r="D304" i="1"/>
  <c r="AY303" i="1"/>
  <c r="AX303" i="1"/>
  <c r="AZ303" i="1" s="1"/>
  <c r="AU303" i="1"/>
  <c r="AT303" i="1"/>
  <c r="D303" i="1"/>
  <c r="AY302" i="1"/>
  <c r="AU302" i="1"/>
  <c r="AT302" i="1"/>
  <c r="D302" i="1"/>
  <c r="AZ301" i="1"/>
  <c r="AY301" i="1"/>
  <c r="AX301" i="1"/>
  <c r="AU301" i="1"/>
  <c r="AT301" i="1"/>
  <c r="AV301" i="1" s="1"/>
  <c r="D301" i="1"/>
  <c r="AY300" i="1"/>
  <c r="AX300" i="1"/>
  <c r="AU300" i="1"/>
  <c r="AT300" i="1"/>
  <c r="AV300" i="1" s="1"/>
  <c r="D300" i="1"/>
  <c r="AY299" i="1"/>
  <c r="AU299" i="1"/>
  <c r="AT299" i="1"/>
  <c r="D299" i="1"/>
  <c r="AY298" i="1"/>
  <c r="AU298" i="1"/>
  <c r="AT298" i="1"/>
  <c r="D298" i="1"/>
  <c r="AY297" i="1"/>
  <c r="AU297" i="1"/>
  <c r="AT297" i="1"/>
  <c r="AV297" i="1" s="1"/>
  <c r="D297" i="1"/>
  <c r="AY296" i="1"/>
  <c r="AZ296" i="1" s="1"/>
  <c r="AX296" i="1"/>
  <c r="AU296" i="1"/>
  <c r="AT296" i="1"/>
  <c r="AV296" i="1" s="1"/>
  <c r="D296" i="1"/>
  <c r="AY295" i="1"/>
  <c r="AZ295" i="1" s="1"/>
  <c r="AX295" i="1"/>
  <c r="AV295" i="1"/>
  <c r="AU295" i="1"/>
  <c r="AT295" i="1"/>
  <c r="D295" i="1"/>
  <c r="AY294" i="1"/>
  <c r="AX294" i="1"/>
  <c r="AV294" i="1"/>
  <c r="AU294" i="1"/>
  <c r="AT294" i="1"/>
  <c r="D294" i="1"/>
  <c r="AY293" i="1"/>
  <c r="AZ293" i="1" s="1"/>
  <c r="AX293" i="1"/>
  <c r="AV293" i="1"/>
  <c r="AU293" i="1"/>
  <c r="AT293" i="1"/>
  <c r="D293" i="1"/>
  <c r="AY292" i="1"/>
  <c r="AX292" i="1"/>
  <c r="AV292" i="1"/>
  <c r="AU292" i="1"/>
  <c r="AT292" i="1"/>
  <c r="D292" i="1"/>
  <c r="AY291" i="1"/>
  <c r="AZ291" i="1" s="1"/>
  <c r="AX291" i="1"/>
  <c r="AV291" i="1"/>
  <c r="AU291" i="1"/>
  <c r="AT291" i="1"/>
  <c r="D291" i="1"/>
  <c r="AY290" i="1"/>
  <c r="AX290" i="1"/>
  <c r="AV290" i="1"/>
  <c r="AU290" i="1"/>
  <c r="AT290" i="1"/>
  <c r="D290" i="1"/>
  <c r="AY289" i="1"/>
  <c r="AZ289" i="1" s="1"/>
  <c r="AX289" i="1"/>
  <c r="AV289" i="1"/>
  <c r="AU289" i="1"/>
  <c r="AT289" i="1"/>
  <c r="D289" i="1"/>
  <c r="AY288" i="1"/>
  <c r="AX288" i="1"/>
  <c r="AV288" i="1"/>
  <c r="AU288" i="1"/>
  <c r="AT288" i="1"/>
  <c r="D288" i="1"/>
  <c r="AY287" i="1"/>
  <c r="AZ287" i="1" s="1"/>
  <c r="AX287" i="1"/>
  <c r="AV287" i="1"/>
  <c r="AU287" i="1"/>
  <c r="AT287" i="1"/>
  <c r="D287" i="1"/>
  <c r="AY286" i="1"/>
  <c r="AX286" i="1"/>
  <c r="AV286" i="1"/>
  <c r="AU286" i="1"/>
  <c r="AT286" i="1"/>
  <c r="D286" i="1"/>
  <c r="AY285" i="1"/>
  <c r="AZ285" i="1" s="1"/>
  <c r="AX285" i="1"/>
  <c r="AV285" i="1"/>
  <c r="AU285" i="1"/>
  <c r="AT285" i="1"/>
  <c r="D285" i="1"/>
  <c r="AY284" i="1"/>
  <c r="AX284" i="1"/>
  <c r="AV284" i="1"/>
  <c r="AU284" i="1"/>
  <c r="AT284" i="1"/>
  <c r="D284" i="1"/>
  <c r="AY283" i="1"/>
  <c r="AZ283" i="1" s="1"/>
  <c r="AX283" i="1"/>
  <c r="AV283" i="1"/>
  <c r="AU283" i="1"/>
  <c r="AT283" i="1"/>
  <c r="D283" i="1"/>
  <c r="AY282" i="1"/>
  <c r="AX282" i="1"/>
  <c r="AV282" i="1"/>
  <c r="AU282" i="1"/>
  <c r="AT282" i="1"/>
  <c r="D282" i="1"/>
  <c r="AY281" i="1"/>
  <c r="AZ281" i="1" s="1"/>
  <c r="AX281" i="1"/>
  <c r="AV281" i="1"/>
  <c r="AU281" i="1"/>
  <c r="AT281" i="1"/>
  <c r="D281" i="1"/>
  <c r="AY280" i="1"/>
  <c r="AX280" i="1"/>
  <c r="AV280" i="1"/>
  <c r="AU280" i="1"/>
  <c r="AT280" i="1"/>
  <c r="D280" i="1"/>
  <c r="AY279" i="1"/>
  <c r="AZ279" i="1" s="1"/>
  <c r="AX279" i="1"/>
  <c r="AV279" i="1"/>
  <c r="AU279" i="1"/>
  <c r="AT279" i="1"/>
  <c r="D279" i="1"/>
  <c r="AY278" i="1"/>
  <c r="AX278" i="1"/>
  <c r="AV278" i="1"/>
  <c r="AU278" i="1"/>
  <c r="AT278" i="1"/>
  <c r="D278" i="1"/>
  <c r="AY277" i="1"/>
  <c r="AZ277" i="1" s="1"/>
  <c r="AX277" i="1"/>
  <c r="AV277" i="1"/>
  <c r="AU277" i="1"/>
  <c r="AT277" i="1"/>
  <c r="D277" i="1"/>
  <c r="AY276" i="1"/>
  <c r="AX276" i="1"/>
  <c r="AV276" i="1"/>
  <c r="AU276" i="1"/>
  <c r="AT276" i="1"/>
  <c r="D276" i="1"/>
  <c r="AY275" i="1"/>
  <c r="AZ275" i="1" s="1"/>
  <c r="AX275" i="1"/>
  <c r="AV275" i="1"/>
  <c r="AU275" i="1"/>
  <c r="AT275" i="1"/>
  <c r="D275" i="1"/>
  <c r="AY274" i="1"/>
  <c r="AX274" i="1"/>
  <c r="AV274" i="1"/>
  <c r="AU274" i="1"/>
  <c r="AT274" i="1"/>
  <c r="D274" i="1"/>
  <c r="AY273" i="1"/>
  <c r="AZ273" i="1" s="1"/>
  <c r="AX273" i="1"/>
  <c r="AV273" i="1"/>
  <c r="AU273" i="1"/>
  <c r="AT273" i="1"/>
  <c r="D273" i="1"/>
  <c r="AY272" i="1"/>
  <c r="AX272" i="1"/>
  <c r="AV272" i="1"/>
  <c r="AU272" i="1"/>
  <c r="AT272" i="1"/>
  <c r="D272" i="1"/>
  <c r="AY271" i="1"/>
  <c r="AZ271" i="1" s="1"/>
  <c r="AX271" i="1"/>
  <c r="AV271" i="1"/>
  <c r="AU271" i="1"/>
  <c r="AT271" i="1"/>
  <c r="D271" i="1"/>
  <c r="AY270" i="1"/>
  <c r="AX270" i="1"/>
  <c r="AV270" i="1"/>
  <c r="AU270" i="1"/>
  <c r="AT270" i="1"/>
  <c r="D270" i="1"/>
  <c r="AY269" i="1"/>
  <c r="AZ269" i="1" s="1"/>
  <c r="AX269" i="1"/>
  <c r="AV269" i="1"/>
  <c r="AU269" i="1"/>
  <c r="AT269" i="1"/>
  <c r="D269" i="1"/>
  <c r="AY268" i="1"/>
  <c r="AX268" i="1"/>
  <c r="AV268" i="1"/>
  <c r="AU268" i="1"/>
  <c r="AT268" i="1"/>
  <c r="D268" i="1"/>
  <c r="AY267" i="1"/>
  <c r="AZ267" i="1" s="1"/>
  <c r="AX267" i="1"/>
  <c r="AV267" i="1"/>
  <c r="AU267" i="1"/>
  <c r="AT267" i="1"/>
  <c r="D267" i="1"/>
  <c r="AY266" i="1"/>
  <c r="AX266" i="1"/>
  <c r="AV266" i="1"/>
  <c r="AU266" i="1"/>
  <c r="AT266" i="1"/>
  <c r="D266" i="1"/>
  <c r="AY265" i="1"/>
  <c r="AZ265" i="1" s="1"/>
  <c r="AX265" i="1"/>
  <c r="AV265" i="1"/>
  <c r="AU265" i="1"/>
  <c r="AT265" i="1"/>
  <c r="D265" i="1"/>
  <c r="AY264" i="1"/>
  <c r="AX264" i="1"/>
  <c r="AV264" i="1"/>
  <c r="AU264" i="1"/>
  <c r="AT264" i="1"/>
  <c r="D264" i="1"/>
  <c r="AY263" i="1"/>
  <c r="AZ263" i="1" s="1"/>
  <c r="AX263" i="1"/>
  <c r="AV263" i="1"/>
  <c r="AU263" i="1"/>
  <c r="AT263" i="1"/>
  <c r="D263" i="1"/>
  <c r="AY262" i="1"/>
  <c r="AX262" i="1"/>
  <c r="AV262" i="1"/>
  <c r="AU262" i="1"/>
  <c r="AT262" i="1"/>
  <c r="D262" i="1"/>
  <c r="AY261" i="1"/>
  <c r="AZ261" i="1" s="1"/>
  <c r="AX261" i="1"/>
  <c r="AV261" i="1"/>
  <c r="AU261" i="1"/>
  <c r="AT261" i="1"/>
  <c r="D261" i="1"/>
  <c r="AY260" i="1"/>
  <c r="AX260" i="1"/>
  <c r="AV260" i="1"/>
  <c r="AU260" i="1"/>
  <c r="AT260" i="1"/>
  <c r="D260" i="1"/>
  <c r="AY259" i="1"/>
  <c r="AZ259" i="1" s="1"/>
  <c r="AX259" i="1"/>
  <c r="AV259" i="1"/>
  <c r="AU259" i="1"/>
  <c r="AT259" i="1"/>
  <c r="D259" i="1"/>
  <c r="AY258" i="1"/>
  <c r="AX258" i="1"/>
  <c r="AV258" i="1"/>
  <c r="AU258" i="1"/>
  <c r="AT258" i="1"/>
  <c r="D258" i="1"/>
  <c r="AY257" i="1"/>
  <c r="AZ257" i="1" s="1"/>
  <c r="AX257" i="1"/>
  <c r="AV257" i="1"/>
  <c r="AU257" i="1"/>
  <c r="AT257" i="1"/>
  <c r="D257" i="1"/>
  <c r="AY256" i="1"/>
  <c r="AX256" i="1"/>
  <c r="AV256" i="1"/>
  <c r="AU256" i="1"/>
  <c r="AT256" i="1"/>
  <c r="D256" i="1"/>
  <c r="AY255" i="1"/>
  <c r="AZ255" i="1" s="1"/>
  <c r="AX255" i="1"/>
  <c r="AV255" i="1"/>
  <c r="AU255" i="1"/>
  <c r="AT255" i="1"/>
  <c r="D255" i="1"/>
  <c r="AY254" i="1"/>
  <c r="AX254" i="1"/>
  <c r="AV254" i="1"/>
  <c r="AU254" i="1"/>
  <c r="AT254" i="1"/>
  <c r="D254" i="1"/>
  <c r="AY253" i="1"/>
  <c r="AZ253" i="1" s="1"/>
  <c r="AX253" i="1"/>
  <c r="AV253" i="1"/>
  <c r="AU253" i="1"/>
  <c r="AT253" i="1"/>
  <c r="D253" i="1"/>
  <c r="AY252" i="1"/>
  <c r="AX252" i="1"/>
  <c r="AV252" i="1"/>
  <c r="AU252" i="1"/>
  <c r="AT252" i="1"/>
  <c r="D252" i="1"/>
  <c r="AY251" i="1"/>
  <c r="AZ251" i="1" s="1"/>
  <c r="AX251" i="1"/>
  <c r="AV251" i="1"/>
  <c r="AU251" i="1"/>
  <c r="AT251" i="1"/>
  <c r="D251" i="1"/>
  <c r="AY250" i="1"/>
  <c r="AX250" i="1"/>
  <c r="AV250" i="1"/>
  <c r="AU250" i="1"/>
  <c r="AT250" i="1"/>
  <c r="D250" i="1"/>
  <c r="AY249" i="1"/>
  <c r="AZ249" i="1" s="1"/>
  <c r="AX249" i="1"/>
  <c r="AV249" i="1"/>
  <c r="AU249" i="1"/>
  <c r="AT249" i="1"/>
  <c r="D249" i="1"/>
  <c r="AY248" i="1"/>
  <c r="AX248" i="1"/>
  <c r="AV248" i="1"/>
  <c r="AU248" i="1"/>
  <c r="AT248" i="1"/>
  <c r="D248" i="1"/>
  <c r="AY247" i="1"/>
  <c r="AZ247" i="1" s="1"/>
  <c r="AX247" i="1"/>
  <c r="AV247" i="1"/>
  <c r="AU247" i="1"/>
  <c r="AT247" i="1"/>
  <c r="D247" i="1"/>
  <c r="AY246" i="1"/>
  <c r="AX246" i="1"/>
  <c r="AV246" i="1"/>
  <c r="AU246" i="1"/>
  <c r="AT246" i="1"/>
  <c r="D246" i="1"/>
  <c r="AY245" i="1"/>
  <c r="AZ245" i="1" s="1"/>
  <c r="AX245" i="1"/>
  <c r="AV245" i="1"/>
  <c r="AU245" i="1"/>
  <c r="AT245" i="1"/>
  <c r="D245" i="1"/>
  <c r="AY244" i="1"/>
  <c r="AX244" i="1"/>
  <c r="AV244" i="1"/>
  <c r="AU244" i="1"/>
  <c r="AT244" i="1"/>
  <c r="D244" i="1"/>
  <c r="AY243" i="1"/>
  <c r="AZ243" i="1" s="1"/>
  <c r="AX243" i="1"/>
  <c r="AV243" i="1"/>
  <c r="AU243" i="1"/>
  <c r="AT243" i="1"/>
  <c r="D243" i="1"/>
  <c r="AY242" i="1"/>
  <c r="AX242" i="1"/>
  <c r="AV242" i="1"/>
  <c r="AU242" i="1"/>
  <c r="AT242" i="1"/>
  <c r="D242" i="1"/>
  <c r="AY241" i="1"/>
  <c r="AU241" i="1"/>
  <c r="AT241" i="1"/>
  <c r="D241" i="1"/>
  <c r="AY240" i="1"/>
  <c r="AX240" i="1"/>
  <c r="AV240" i="1"/>
  <c r="AU240" i="1"/>
  <c r="AT240" i="1"/>
  <c r="D240" i="1"/>
  <c r="AY239" i="1"/>
  <c r="AZ239" i="1" s="1"/>
  <c r="AX239" i="1"/>
  <c r="AU239" i="1"/>
  <c r="AT239" i="1"/>
  <c r="AV239" i="1" s="1"/>
  <c r="D239" i="1"/>
  <c r="AY238" i="1"/>
  <c r="AX238" i="1"/>
  <c r="AV238" i="1"/>
  <c r="AU238" i="1"/>
  <c r="AT238" i="1"/>
  <c r="D238" i="1"/>
  <c r="AY237" i="1"/>
  <c r="AU237" i="1"/>
  <c r="AT237" i="1"/>
  <c r="AX237" i="1" s="1"/>
  <c r="D237" i="1"/>
  <c r="AY236" i="1"/>
  <c r="AU236" i="1"/>
  <c r="AT236" i="1"/>
  <c r="D236" i="1"/>
  <c r="AY235" i="1"/>
  <c r="AU235" i="1"/>
  <c r="AT235" i="1"/>
  <c r="D235" i="1"/>
  <c r="AY234" i="1"/>
  <c r="AX234" i="1"/>
  <c r="AV234" i="1"/>
  <c r="AU234" i="1"/>
  <c r="AT234" i="1"/>
  <c r="D234" i="1"/>
  <c r="AY233" i="1"/>
  <c r="AZ233" i="1" s="1"/>
  <c r="AX233" i="1"/>
  <c r="AV233" i="1"/>
  <c r="AU233" i="1"/>
  <c r="AT233" i="1"/>
  <c r="D233" i="1"/>
  <c r="AY232" i="1"/>
  <c r="AX232" i="1"/>
  <c r="AU232" i="1"/>
  <c r="AT232" i="1"/>
  <c r="AV232" i="1" s="1"/>
  <c r="D232" i="1"/>
  <c r="AY231" i="1"/>
  <c r="AU231" i="1"/>
  <c r="AT231" i="1"/>
  <c r="AX231" i="1" s="1"/>
  <c r="D231" i="1"/>
  <c r="AY230" i="1"/>
  <c r="AX230" i="1"/>
  <c r="AV230" i="1"/>
  <c r="AU230" i="1"/>
  <c r="AT230" i="1"/>
  <c r="D230" i="1"/>
  <c r="AY229" i="1"/>
  <c r="AV229" i="1"/>
  <c r="AU229" i="1"/>
  <c r="AT229" i="1"/>
  <c r="AX229" i="1" s="1"/>
  <c r="D229" i="1"/>
  <c r="AY228" i="1"/>
  <c r="AU228" i="1"/>
  <c r="AT228" i="1"/>
  <c r="D228" i="1"/>
  <c r="AY227" i="1"/>
  <c r="AU227" i="1"/>
  <c r="AT227" i="1"/>
  <c r="D227" i="1"/>
  <c r="AY226" i="1"/>
  <c r="AX226" i="1"/>
  <c r="AV226" i="1"/>
  <c r="AU226" i="1"/>
  <c r="AT226" i="1"/>
  <c r="D226" i="1"/>
  <c r="AY225" i="1"/>
  <c r="AZ225" i="1" s="1"/>
  <c r="AX225" i="1"/>
  <c r="AV225" i="1"/>
  <c r="AU225" i="1"/>
  <c r="AT225" i="1"/>
  <c r="D225" i="1"/>
  <c r="AY224" i="1"/>
  <c r="AX224" i="1"/>
  <c r="AU224" i="1"/>
  <c r="AT224" i="1"/>
  <c r="AV224" i="1" s="1"/>
  <c r="D224" i="1"/>
  <c r="AY223" i="1"/>
  <c r="AZ223" i="1" s="1"/>
  <c r="AU223" i="1"/>
  <c r="AT223" i="1"/>
  <c r="AX223" i="1" s="1"/>
  <c r="D223" i="1"/>
  <c r="AY222" i="1"/>
  <c r="AX222" i="1"/>
  <c r="AV222" i="1"/>
  <c r="AU222" i="1"/>
  <c r="AT222" i="1"/>
  <c r="D222" i="1"/>
  <c r="AY221" i="1"/>
  <c r="AU221" i="1"/>
  <c r="AT221" i="1"/>
  <c r="AX221" i="1" s="1"/>
  <c r="D221" i="1"/>
  <c r="AY220" i="1"/>
  <c r="AU220" i="1"/>
  <c r="AT220" i="1"/>
  <c r="D220" i="1"/>
  <c r="AY219" i="1"/>
  <c r="AU219" i="1"/>
  <c r="AT219" i="1"/>
  <c r="D219" i="1"/>
  <c r="AY218" i="1"/>
  <c r="AU218" i="1"/>
  <c r="AT218" i="1"/>
  <c r="D218" i="1"/>
  <c r="AY217" i="1"/>
  <c r="AU217" i="1"/>
  <c r="AT217" i="1"/>
  <c r="D217" i="1"/>
  <c r="AY216" i="1"/>
  <c r="AU216" i="1"/>
  <c r="AT216" i="1"/>
  <c r="D216" i="1"/>
  <c r="AY215" i="1"/>
  <c r="AU215" i="1"/>
  <c r="AT215" i="1"/>
  <c r="D215" i="1"/>
  <c r="AY214" i="1"/>
  <c r="AU214" i="1"/>
  <c r="AT214" i="1"/>
  <c r="D214" i="1"/>
  <c r="AY213" i="1"/>
  <c r="AU213" i="1"/>
  <c r="AT213" i="1"/>
  <c r="D213" i="1"/>
  <c r="AY212" i="1"/>
  <c r="AU212" i="1"/>
  <c r="AT212" i="1"/>
  <c r="D212" i="1"/>
  <c r="AY211" i="1"/>
  <c r="AU211" i="1"/>
  <c r="AT211" i="1"/>
  <c r="D211" i="1"/>
  <c r="AY210" i="1"/>
  <c r="AU210" i="1"/>
  <c r="AT210" i="1"/>
  <c r="D210" i="1"/>
  <c r="AY209" i="1"/>
  <c r="AU209" i="1"/>
  <c r="AT209" i="1"/>
  <c r="D209" i="1"/>
  <c r="AY208" i="1"/>
  <c r="AU208" i="1"/>
  <c r="AT208" i="1"/>
  <c r="D208" i="1"/>
  <c r="AY207" i="1"/>
  <c r="AU207" i="1"/>
  <c r="AT207" i="1"/>
  <c r="D207" i="1"/>
  <c r="AY206" i="1"/>
  <c r="AU206" i="1"/>
  <c r="AT206" i="1"/>
  <c r="D206" i="1"/>
  <c r="AY205" i="1"/>
  <c r="AU205" i="1"/>
  <c r="AT205" i="1"/>
  <c r="D205" i="1"/>
  <c r="AY204" i="1"/>
  <c r="AU204" i="1"/>
  <c r="AT204" i="1"/>
  <c r="D204" i="1"/>
  <c r="AY203" i="1"/>
  <c r="AU203" i="1"/>
  <c r="AT203" i="1"/>
  <c r="D203" i="1"/>
  <c r="AY202" i="1"/>
  <c r="AU202" i="1"/>
  <c r="AT202" i="1"/>
  <c r="D202" i="1"/>
  <c r="AY201" i="1"/>
  <c r="AU201" i="1"/>
  <c r="AT201" i="1"/>
  <c r="D201" i="1"/>
  <c r="AY200" i="1"/>
  <c r="AU200" i="1"/>
  <c r="AT200" i="1"/>
  <c r="D200" i="1"/>
  <c r="AY199" i="1"/>
  <c r="AU199" i="1"/>
  <c r="AT199" i="1"/>
  <c r="D199" i="1"/>
  <c r="AY198" i="1"/>
  <c r="AU198" i="1"/>
  <c r="AT198" i="1"/>
  <c r="D198" i="1"/>
  <c r="AY197" i="1"/>
  <c r="AU197" i="1"/>
  <c r="AT197" i="1"/>
  <c r="D197" i="1"/>
  <c r="AY196" i="1"/>
  <c r="AU196" i="1"/>
  <c r="AT196" i="1"/>
  <c r="D196" i="1"/>
  <c r="AY195" i="1"/>
  <c r="AU195" i="1"/>
  <c r="AT195" i="1"/>
  <c r="D195" i="1"/>
  <c r="AY194" i="1"/>
  <c r="AU194" i="1"/>
  <c r="AT194" i="1"/>
  <c r="D194" i="1"/>
  <c r="AY193" i="1"/>
  <c r="AU193" i="1"/>
  <c r="AT193" i="1"/>
  <c r="D193" i="1"/>
  <c r="AY192" i="1"/>
  <c r="AU192" i="1"/>
  <c r="AT192" i="1"/>
  <c r="D192" i="1"/>
  <c r="AY191" i="1"/>
  <c r="AU191" i="1"/>
  <c r="AT191" i="1"/>
  <c r="D191" i="1"/>
  <c r="AY190" i="1"/>
  <c r="AU190" i="1"/>
  <c r="AT190" i="1"/>
  <c r="D190" i="1"/>
  <c r="AY189" i="1"/>
  <c r="AU189" i="1"/>
  <c r="AT189" i="1"/>
  <c r="D189" i="1"/>
  <c r="AY188" i="1"/>
  <c r="AU188" i="1"/>
  <c r="AT188" i="1"/>
  <c r="D188" i="1"/>
  <c r="AY187" i="1"/>
  <c r="AU187" i="1"/>
  <c r="AT187" i="1"/>
  <c r="D187" i="1"/>
  <c r="AY186" i="1"/>
  <c r="AU186" i="1"/>
  <c r="AT186" i="1"/>
  <c r="D186" i="1"/>
  <c r="AY185" i="1"/>
  <c r="AU185" i="1"/>
  <c r="AT185" i="1"/>
  <c r="D185" i="1"/>
  <c r="AY184" i="1"/>
  <c r="AU184" i="1"/>
  <c r="AT184" i="1"/>
  <c r="D184" i="1"/>
  <c r="AY183" i="1"/>
  <c r="AU183" i="1"/>
  <c r="AT183" i="1"/>
  <c r="D183" i="1"/>
  <c r="AY182" i="1"/>
  <c r="AU182" i="1"/>
  <c r="AT182" i="1"/>
  <c r="D182" i="1"/>
  <c r="AY181" i="1"/>
  <c r="AU181" i="1"/>
  <c r="AT181" i="1"/>
  <c r="D181" i="1"/>
  <c r="AY180" i="1"/>
  <c r="AU180" i="1"/>
  <c r="AT180" i="1"/>
  <c r="D180" i="1"/>
  <c r="AY179" i="1"/>
  <c r="AU179" i="1"/>
  <c r="AT179" i="1"/>
  <c r="D179" i="1"/>
  <c r="AY178" i="1"/>
  <c r="AU178" i="1"/>
  <c r="AT178" i="1"/>
  <c r="D178" i="1"/>
  <c r="AY177" i="1"/>
  <c r="AU177" i="1"/>
  <c r="AT177" i="1"/>
  <c r="D177" i="1"/>
  <c r="AY176" i="1"/>
  <c r="AU176" i="1"/>
  <c r="AT176" i="1"/>
  <c r="D176" i="1"/>
  <c r="AY175" i="1"/>
  <c r="AU175" i="1"/>
  <c r="AT175" i="1"/>
  <c r="D175" i="1"/>
  <c r="AY174" i="1"/>
  <c r="AU174" i="1"/>
  <c r="AT174" i="1"/>
  <c r="D174" i="1"/>
  <c r="AY173" i="1"/>
  <c r="AU173" i="1"/>
  <c r="AT173" i="1"/>
  <c r="D173" i="1"/>
  <c r="AY172" i="1"/>
  <c r="AU172" i="1"/>
  <c r="AT172" i="1"/>
  <c r="D172" i="1"/>
  <c r="AY171" i="1"/>
  <c r="AU171" i="1"/>
  <c r="AT171" i="1"/>
  <c r="D171" i="1"/>
  <c r="AY170" i="1"/>
  <c r="AU170" i="1"/>
  <c r="AT170" i="1"/>
  <c r="D170" i="1"/>
  <c r="AY169" i="1"/>
  <c r="AU169" i="1"/>
  <c r="AT169" i="1"/>
  <c r="D169" i="1"/>
  <c r="AY168" i="1"/>
  <c r="AU168" i="1"/>
  <c r="AT168" i="1"/>
  <c r="D168" i="1"/>
  <c r="AY167" i="1"/>
  <c r="AU167" i="1"/>
  <c r="AT167" i="1"/>
  <c r="D167" i="1"/>
  <c r="AY166" i="1"/>
  <c r="AU166" i="1"/>
  <c r="AT166" i="1"/>
  <c r="D166" i="1"/>
  <c r="AY165" i="1"/>
  <c r="AU165" i="1"/>
  <c r="AT165" i="1"/>
  <c r="D165" i="1"/>
  <c r="AY164" i="1"/>
  <c r="AU164" i="1"/>
  <c r="AT164" i="1"/>
  <c r="D164" i="1"/>
  <c r="AY163" i="1"/>
  <c r="AZ163" i="1" s="1"/>
  <c r="AV163" i="1"/>
  <c r="AU163" i="1"/>
  <c r="AT163" i="1"/>
  <c r="AX163" i="1" s="1"/>
  <c r="D163" i="1"/>
  <c r="AY162" i="1"/>
  <c r="AZ162" i="1" s="1"/>
  <c r="AU162" i="1"/>
  <c r="AV162" i="1" s="1"/>
  <c r="AT162" i="1"/>
  <c r="AX162" i="1" s="1"/>
  <c r="D162" i="1"/>
  <c r="AY161" i="1"/>
  <c r="AX161" i="1"/>
  <c r="AZ161" i="1" s="1"/>
  <c r="AU161" i="1"/>
  <c r="AV161" i="1" s="1"/>
  <c r="AT161" i="1"/>
  <c r="D161" i="1"/>
  <c r="AY160" i="1"/>
  <c r="AX160" i="1"/>
  <c r="AZ160" i="1" s="1"/>
  <c r="AU160" i="1"/>
  <c r="AV160" i="1" s="1"/>
  <c r="AT160" i="1"/>
  <c r="D160" i="1"/>
  <c r="AY159" i="1"/>
  <c r="AX159" i="1"/>
  <c r="AZ159" i="1" s="1"/>
  <c r="AU159" i="1"/>
  <c r="AV159" i="1" s="1"/>
  <c r="AT159" i="1"/>
  <c r="D159" i="1"/>
  <c r="AY158" i="1"/>
  <c r="AX158" i="1"/>
  <c r="AZ158" i="1" s="1"/>
  <c r="AU158" i="1"/>
  <c r="AV158" i="1" s="1"/>
  <c r="AT158" i="1"/>
  <c r="D158" i="1"/>
  <c r="AY157" i="1"/>
  <c r="AX157" i="1"/>
  <c r="AZ157" i="1" s="1"/>
  <c r="AU157" i="1"/>
  <c r="AV157" i="1" s="1"/>
  <c r="AT157" i="1"/>
  <c r="D157" i="1"/>
  <c r="AY156" i="1"/>
  <c r="AX156" i="1"/>
  <c r="AZ156" i="1" s="1"/>
  <c r="AU156" i="1"/>
  <c r="AV156" i="1" s="1"/>
  <c r="AT156" i="1"/>
  <c r="D156" i="1"/>
  <c r="AY155" i="1"/>
  <c r="AX155" i="1"/>
  <c r="AZ155" i="1" s="1"/>
  <c r="AU155" i="1"/>
  <c r="AV155" i="1" s="1"/>
  <c r="AT155" i="1"/>
  <c r="D155" i="1"/>
  <c r="AY154" i="1"/>
  <c r="AX154" i="1"/>
  <c r="AZ154" i="1" s="1"/>
  <c r="AU154" i="1"/>
  <c r="AV154" i="1" s="1"/>
  <c r="AT154" i="1"/>
  <c r="D154" i="1"/>
  <c r="AY153" i="1"/>
  <c r="AX153" i="1"/>
  <c r="AZ153" i="1" s="1"/>
  <c r="AU153" i="1"/>
  <c r="AV153" i="1" s="1"/>
  <c r="AT153" i="1"/>
  <c r="D153" i="1"/>
  <c r="AY152" i="1"/>
  <c r="AX152" i="1"/>
  <c r="AZ152" i="1" s="1"/>
  <c r="AU152" i="1"/>
  <c r="AV152" i="1" s="1"/>
  <c r="AT152" i="1"/>
  <c r="D152" i="1"/>
  <c r="AY151" i="1"/>
  <c r="AX151" i="1"/>
  <c r="AZ151" i="1" s="1"/>
  <c r="AU151" i="1"/>
  <c r="AV151" i="1" s="1"/>
  <c r="AT151" i="1"/>
  <c r="D151" i="1"/>
  <c r="AY150" i="1"/>
  <c r="AX150" i="1"/>
  <c r="AZ150" i="1" s="1"/>
  <c r="AU150" i="1"/>
  <c r="AV150" i="1" s="1"/>
  <c r="AT150" i="1"/>
  <c r="D150" i="1"/>
  <c r="AY149" i="1"/>
  <c r="AX149" i="1"/>
  <c r="AZ149" i="1" s="1"/>
  <c r="AU149" i="1"/>
  <c r="AV149" i="1" s="1"/>
  <c r="AT149" i="1"/>
  <c r="D149" i="1"/>
  <c r="AY148" i="1"/>
  <c r="AX148" i="1"/>
  <c r="AZ148" i="1" s="1"/>
  <c r="AU148" i="1"/>
  <c r="AV148" i="1" s="1"/>
  <c r="AT148" i="1"/>
  <c r="D148" i="1"/>
  <c r="AY147" i="1"/>
  <c r="AX147" i="1"/>
  <c r="AZ147" i="1" s="1"/>
  <c r="AU147" i="1"/>
  <c r="AV147" i="1" s="1"/>
  <c r="AT147" i="1"/>
  <c r="D147" i="1"/>
  <c r="AY146" i="1"/>
  <c r="AX146" i="1"/>
  <c r="AZ146" i="1" s="1"/>
  <c r="AU146" i="1"/>
  <c r="AV146" i="1" s="1"/>
  <c r="AT146" i="1"/>
  <c r="D146" i="1"/>
  <c r="AY145" i="1"/>
  <c r="AX145" i="1"/>
  <c r="AZ145" i="1" s="1"/>
  <c r="AU145" i="1"/>
  <c r="AV145" i="1" s="1"/>
  <c r="AT145" i="1"/>
  <c r="D145" i="1"/>
  <c r="AY144" i="1"/>
  <c r="AX144" i="1"/>
  <c r="AZ144" i="1" s="1"/>
  <c r="AU144" i="1"/>
  <c r="AV144" i="1" s="1"/>
  <c r="AT144" i="1"/>
  <c r="D144" i="1"/>
  <c r="AY143" i="1"/>
  <c r="AX143" i="1"/>
  <c r="AZ143" i="1" s="1"/>
  <c r="AU143" i="1"/>
  <c r="AV143" i="1" s="1"/>
  <c r="AT143" i="1"/>
  <c r="D143" i="1"/>
  <c r="AY142" i="1"/>
  <c r="AX142" i="1"/>
  <c r="AZ142" i="1" s="1"/>
  <c r="AU142" i="1"/>
  <c r="AV142" i="1" s="1"/>
  <c r="AT142" i="1"/>
  <c r="D142" i="1"/>
  <c r="AY141" i="1"/>
  <c r="AX141" i="1"/>
  <c r="AZ141" i="1" s="1"/>
  <c r="AU141" i="1"/>
  <c r="AV141" i="1" s="1"/>
  <c r="AT141" i="1"/>
  <c r="D141" i="1"/>
  <c r="AY140" i="1"/>
  <c r="AX140" i="1"/>
  <c r="AZ140" i="1" s="1"/>
  <c r="AU140" i="1"/>
  <c r="AV140" i="1" s="1"/>
  <c r="AT140" i="1"/>
  <c r="D140" i="1"/>
  <c r="AY139" i="1"/>
  <c r="AX139" i="1"/>
  <c r="AZ139" i="1" s="1"/>
  <c r="AU139" i="1"/>
  <c r="AV139" i="1" s="1"/>
  <c r="AT139" i="1"/>
  <c r="D139" i="1"/>
  <c r="AY138" i="1"/>
  <c r="AX138" i="1"/>
  <c r="AZ138" i="1" s="1"/>
  <c r="AU138" i="1"/>
  <c r="AV138" i="1" s="1"/>
  <c r="AT138" i="1"/>
  <c r="D138" i="1"/>
  <c r="AY137" i="1"/>
  <c r="AX137" i="1"/>
  <c r="AZ137" i="1" s="1"/>
  <c r="AU137" i="1"/>
  <c r="AV137" i="1" s="1"/>
  <c r="AT137" i="1"/>
  <c r="D137" i="1"/>
  <c r="AY136" i="1"/>
  <c r="AX136" i="1"/>
  <c r="AZ136" i="1" s="1"/>
  <c r="AU136" i="1"/>
  <c r="AV136" i="1" s="1"/>
  <c r="AT136" i="1"/>
  <c r="D136" i="1"/>
  <c r="AY135" i="1"/>
  <c r="AX135" i="1"/>
  <c r="AZ135" i="1" s="1"/>
  <c r="AU135" i="1"/>
  <c r="AV135" i="1" s="1"/>
  <c r="AT135" i="1"/>
  <c r="D135" i="1"/>
  <c r="AY134" i="1"/>
  <c r="AX134" i="1"/>
  <c r="AZ134" i="1" s="1"/>
  <c r="AU134" i="1"/>
  <c r="AV134" i="1" s="1"/>
  <c r="AT134" i="1"/>
  <c r="D134" i="1"/>
  <c r="AY133" i="1"/>
  <c r="AX133" i="1"/>
  <c r="AZ133" i="1" s="1"/>
  <c r="AU133" i="1"/>
  <c r="AV133" i="1" s="1"/>
  <c r="AT133" i="1"/>
  <c r="D133" i="1"/>
  <c r="AY132" i="1"/>
  <c r="AX132" i="1"/>
  <c r="AZ132" i="1" s="1"/>
  <c r="AU132" i="1"/>
  <c r="AV132" i="1" s="1"/>
  <c r="AT132" i="1"/>
  <c r="D132" i="1"/>
  <c r="AY131" i="1"/>
  <c r="AX131" i="1"/>
  <c r="AZ131" i="1" s="1"/>
  <c r="AU131" i="1"/>
  <c r="AV131" i="1" s="1"/>
  <c r="AT131" i="1"/>
  <c r="D131" i="1"/>
  <c r="AY130" i="1"/>
  <c r="AX130" i="1"/>
  <c r="AZ130" i="1" s="1"/>
  <c r="AU130" i="1"/>
  <c r="AV130" i="1" s="1"/>
  <c r="AT130" i="1"/>
  <c r="D130" i="1"/>
  <c r="AY129" i="1"/>
  <c r="AX129" i="1"/>
  <c r="AZ129" i="1" s="1"/>
  <c r="AU129" i="1"/>
  <c r="AV129" i="1" s="1"/>
  <c r="AT129" i="1"/>
  <c r="D129" i="1"/>
  <c r="AY128" i="1"/>
  <c r="AX128" i="1"/>
  <c r="AZ128" i="1" s="1"/>
  <c r="AU128" i="1"/>
  <c r="AV128" i="1" s="1"/>
  <c r="AT128" i="1"/>
  <c r="D128" i="1"/>
  <c r="AY127" i="1"/>
  <c r="AX127" i="1"/>
  <c r="AZ127" i="1" s="1"/>
  <c r="AU127" i="1"/>
  <c r="AV127" i="1" s="1"/>
  <c r="AT127" i="1"/>
  <c r="D127" i="1"/>
  <c r="AY126" i="1"/>
  <c r="AX126" i="1"/>
  <c r="AZ126" i="1" s="1"/>
  <c r="AU126" i="1"/>
  <c r="AV126" i="1" s="1"/>
  <c r="AT126" i="1"/>
  <c r="D126" i="1"/>
  <c r="AY125" i="1"/>
  <c r="AX125" i="1"/>
  <c r="AZ125" i="1" s="1"/>
  <c r="AU125" i="1"/>
  <c r="AV125" i="1" s="1"/>
  <c r="AT125" i="1"/>
  <c r="D125" i="1"/>
  <c r="AY124" i="1"/>
  <c r="AX124" i="1"/>
  <c r="AZ124" i="1" s="1"/>
  <c r="AU124" i="1"/>
  <c r="AV124" i="1" s="1"/>
  <c r="AT124" i="1"/>
  <c r="D124" i="1"/>
  <c r="AY123" i="1"/>
  <c r="AX123" i="1"/>
  <c r="AZ123" i="1" s="1"/>
  <c r="AU123" i="1"/>
  <c r="AV123" i="1" s="1"/>
  <c r="AT123" i="1"/>
  <c r="D123" i="1"/>
  <c r="AY122" i="1"/>
  <c r="AX122" i="1"/>
  <c r="AZ122" i="1" s="1"/>
  <c r="AU122" i="1"/>
  <c r="AV122" i="1" s="1"/>
  <c r="AT122" i="1"/>
  <c r="D122" i="1"/>
  <c r="AY121" i="1"/>
  <c r="AX121" i="1"/>
  <c r="AZ121" i="1" s="1"/>
  <c r="AU121" i="1"/>
  <c r="AV121" i="1" s="1"/>
  <c r="AT121" i="1"/>
  <c r="D121" i="1"/>
  <c r="AY120" i="1"/>
  <c r="AX120" i="1"/>
  <c r="AZ120" i="1" s="1"/>
  <c r="AU120" i="1"/>
  <c r="AV120" i="1" s="1"/>
  <c r="AT120" i="1"/>
  <c r="D120" i="1"/>
  <c r="AY119" i="1"/>
  <c r="AX119" i="1"/>
  <c r="AZ119" i="1" s="1"/>
  <c r="AU119" i="1"/>
  <c r="AV119" i="1" s="1"/>
  <c r="AT119" i="1"/>
  <c r="D119" i="1"/>
  <c r="AY118" i="1"/>
  <c r="AX118" i="1"/>
  <c r="AZ118" i="1" s="1"/>
  <c r="AU118" i="1"/>
  <c r="AV118" i="1" s="1"/>
  <c r="AT118" i="1"/>
  <c r="D118" i="1"/>
  <c r="AY117" i="1"/>
  <c r="AX117" i="1"/>
  <c r="AU117" i="1"/>
  <c r="AV117" i="1" s="1"/>
  <c r="AT117" i="1"/>
  <c r="D117" i="1"/>
  <c r="AY116" i="1"/>
  <c r="AX116" i="1"/>
  <c r="AU116" i="1"/>
  <c r="AV116" i="1" s="1"/>
  <c r="AT116" i="1"/>
  <c r="D116" i="1"/>
  <c r="AY115" i="1"/>
  <c r="AX115" i="1"/>
  <c r="AU115" i="1"/>
  <c r="AV115" i="1" s="1"/>
  <c r="AT115" i="1"/>
  <c r="D115" i="1"/>
  <c r="AY114" i="1"/>
  <c r="AX114" i="1"/>
  <c r="AU114" i="1"/>
  <c r="AV114" i="1" s="1"/>
  <c r="AT114" i="1"/>
  <c r="D114" i="1"/>
  <c r="AY113" i="1"/>
  <c r="AX113" i="1"/>
  <c r="AZ113" i="1" s="1"/>
  <c r="AU113" i="1"/>
  <c r="AV113" i="1" s="1"/>
  <c r="AT113" i="1"/>
  <c r="D113" i="1"/>
  <c r="AY112" i="1"/>
  <c r="AX112" i="1"/>
  <c r="AZ112" i="1" s="1"/>
  <c r="AU112" i="1"/>
  <c r="AV112" i="1" s="1"/>
  <c r="AT112" i="1"/>
  <c r="D112" i="1"/>
  <c r="AY111" i="1"/>
  <c r="AX111" i="1"/>
  <c r="AZ111" i="1" s="1"/>
  <c r="AU111" i="1"/>
  <c r="AV111" i="1" s="1"/>
  <c r="AT111" i="1"/>
  <c r="D111" i="1"/>
  <c r="AY110" i="1"/>
  <c r="AX110" i="1"/>
  <c r="AZ110" i="1" s="1"/>
  <c r="AU110" i="1"/>
  <c r="AV110" i="1" s="1"/>
  <c r="AT110" i="1"/>
  <c r="D110" i="1"/>
  <c r="AY109" i="1"/>
  <c r="AX109" i="1"/>
  <c r="AZ109" i="1" s="1"/>
  <c r="AU109" i="1"/>
  <c r="AV109" i="1" s="1"/>
  <c r="AT109" i="1"/>
  <c r="D109" i="1"/>
  <c r="AY108" i="1"/>
  <c r="AX108" i="1"/>
  <c r="AZ108" i="1" s="1"/>
  <c r="AU108" i="1"/>
  <c r="AV108" i="1" s="1"/>
  <c r="AT108" i="1"/>
  <c r="D108" i="1"/>
  <c r="AY107" i="1"/>
  <c r="AX107" i="1"/>
  <c r="AZ107" i="1" s="1"/>
  <c r="AU107" i="1"/>
  <c r="AV107" i="1" s="1"/>
  <c r="AT107" i="1"/>
  <c r="D107" i="1"/>
  <c r="AY106" i="1"/>
  <c r="AX106" i="1"/>
  <c r="AZ106" i="1" s="1"/>
  <c r="AU106" i="1"/>
  <c r="AV106" i="1" s="1"/>
  <c r="AT106" i="1"/>
  <c r="D106" i="1"/>
  <c r="AY105" i="1"/>
  <c r="AX105" i="1"/>
  <c r="AZ105" i="1" s="1"/>
  <c r="AU105" i="1"/>
  <c r="AV105" i="1" s="1"/>
  <c r="AT105" i="1"/>
  <c r="D105" i="1"/>
  <c r="AY104" i="1"/>
  <c r="AX104" i="1"/>
  <c r="AZ104" i="1" s="1"/>
  <c r="AU104" i="1"/>
  <c r="AV104" i="1" s="1"/>
  <c r="AT104" i="1"/>
  <c r="D104" i="1"/>
  <c r="AY103" i="1"/>
  <c r="AX103" i="1"/>
  <c r="AU103" i="1"/>
  <c r="AV103" i="1" s="1"/>
  <c r="AT103" i="1"/>
  <c r="D103" i="1"/>
  <c r="AY102" i="1"/>
  <c r="AX102" i="1"/>
  <c r="AU102" i="1"/>
  <c r="AV102" i="1" s="1"/>
  <c r="AT102" i="1"/>
  <c r="D102" i="1"/>
  <c r="AY101" i="1"/>
  <c r="AX101" i="1"/>
  <c r="AU101" i="1"/>
  <c r="AV101" i="1" s="1"/>
  <c r="AT101" i="1"/>
  <c r="D101" i="1"/>
  <c r="AY100" i="1"/>
  <c r="AX100" i="1"/>
  <c r="AU100" i="1"/>
  <c r="AV100" i="1" s="1"/>
  <c r="AT100" i="1"/>
  <c r="D100" i="1"/>
  <c r="AY99" i="1"/>
  <c r="AX99" i="1"/>
  <c r="AU99" i="1"/>
  <c r="AV99" i="1" s="1"/>
  <c r="AT99" i="1"/>
  <c r="D99" i="1"/>
  <c r="AY98" i="1"/>
  <c r="AX98" i="1"/>
  <c r="AU98" i="1"/>
  <c r="AV98" i="1" s="1"/>
  <c r="AT98" i="1"/>
  <c r="D98" i="1"/>
  <c r="AY97" i="1"/>
  <c r="AX97" i="1"/>
  <c r="AU97" i="1"/>
  <c r="AV97" i="1" s="1"/>
  <c r="AT97" i="1"/>
  <c r="D97" i="1"/>
  <c r="AY96" i="1"/>
  <c r="AX96" i="1"/>
  <c r="AU96" i="1"/>
  <c r="AV96" i="1" s="1"/>
  <c r="AT96" i="1"/>
  <c r="D96" i="1"/>
  <c r="AY95" i="1"/>
  <c r="AX95" i="1"/>
  <c r="AU95" i="1"/>
  <c r="AV95" i="1" s="1"/>
  <c r="AT95" i="1"/>
  <c r="D95" i="1"/>
  <c r="AY94" i="1"/>
  <c r="AX94" i="1"/>
  <c r="AU94" i="1"/>
  <c r="AV94" i="1" s="1"/>
  <c r="AT94" i="1"/>
  <c r="D94" i="1"/>
  <c r="AY93" i="1"/>
  <c r="AX93" i="1"/>
  <c r="AU93" i="1"/>
  <c r="AV93" i="1" s="1"/>
  <c r="AT93" i="1"/>
  <c r="D93" i="1"/>
  <c r="AY92" i="1"/>
  <c r="AX92" i="1"/>
  <c r="AU92" i="1"/>
  <c r="AV92" i="1" s="1"/>
  <c r="AT92" i="1"/>
  <c r="D92" i="1"/>
  <c r="AY91" i="1"/>
  <c r="AX91" i="1"/>
  <c r="AU91" i="1"/>
  <c r="AV91" i="1" s="1"/>
  <c r="AT91" i="1"/>
  <c r="D91" i="1"/>
  <c r="AY90" i="1"/>
  <c r="AX90" i="1"/>
  <c r="AU90" i="1"/>
  <c r="AV90" i="1" s="1"/>
  <c r="AT90" i="1"/>
  <c r="D90" i="1"/>
  <c r="AY89" i="1"/>
  <c r="AX89" i="1"/>
  <c r="AU89" i="1"/>
  <c r="AV89" i="1" s="1"/>
  <c r="AT89" i="1"/>
  <c r="D89" i="1"/>
  <c r="AY88" i="1"/>
  <c r="AX88" i="1"/>
  <c r="AU88" i="1"/>
  <c r="AV88" i="1" s="1"/>
  <c r="AT88" i="1"/>
  <c r="D88" i="1"/>
  <c r="AY87" i="1"/>
  <c r="AX87" i="1"/>
  <c r="AU87" i="1"/>
  <c r="AV87" i="1" s="1"/>
  <c r="AT87" i="1"/>
  <c r="D87" i="1"/>
  <c r="AY86" i="1"/>
  <c r="AX86" i="1"/>
  <c r="AU86" i="1"/>
  <c r="AV86" i="1" s="1"/>
  <c r="AT86" i="1"/>
  <c r="D86" i="1"/>
  <c r="AY85" i="1"/>
  <c r="AX85" i="1"/>
  <c r="AU85" i="1"/>
  <c r="AV85" i="1" s="1"/>
  <c r="AT85" i="1"/>
  <c r="D85" i="1"/>
  <c r="AY84" i="1"/>
  <c r="AX84" i="1"/>
  <c r="AU84" i="1"/>
  <c r="AV84" i="1" s="1"/>
  <c r="AT84" i="1"/>
  <c r="D84" i="1"/>
  <c r="AY83" i="1"/>
  <c r="AX83" i="1"/>
  <c r="AU83" i="1"/>
  <c r="AV83" i="1" s="1"/>
  <c r="AT83" i="1"/>
  <c r="D83" i="1"/>
  <c r="AY82" i="1"/>
  <c r="AX82" i="1"/>
  <c r="AU82" i="1"/>
  <c r="AV82" i="1" s="1"/>
  <c r="AT82" i="1"/>
  <c r="D82" i="1"/>
  <c r="AY81" i="1"/>
  <c r="AX81" i="1"/>
  <c r="AU81" i="1"/>
  <c r="AV81" i="1" s="1"/>
  <c r="AT81" i="1"/>
  <c r="D81" i="1"/>
  <c r="AY80" i="1"/>
  <c r="AX80" i="1"/>
  <c r="AU80" i="1"/>
  <c r="AV80" i="1" s="1"/>
  <c r="AT80" i="1"/>
  <c r="D80" i="1"/>
  <c r="AY79" i="1"/>
  <c r="AX79" i="1"/>
  <c r="AU79" i="1"/>
  <c r="AV79" i="1" s="1"/>
  <c r="AT79" i="1"/>
  <c r="D79" i="1"/>
  <c r="AY78" i="1"/>
  <c r="AX78" i="1"/>
  <c r="AU78" i="1"/>
  <c r="AV78" i="1" s="1"/>
  <c r="AT78" i="1"/>
  <c r="D78" i="1"/>
  <c r="AY77" i="1"/>
  <c r="AX77" i="1"/>
  <c r="AU77" i="1"/>
  <c r="AV77" i="1" s="1"/>
  <c r="AT77" i="1"/>
  <c r="D77" i="1"/>
  <c r="AY76" i="1"/>
  <c r="AX76" i="1"/>
  <c r="AU76" i="1"/>
  <c r="AV76" i="1" s="1"/>
  <c r="AT76" i="1"/>
  <c r="D76" i="1"/>
  <c r="AY75" i="1"/>
  <c r="AX75" i="1"/>
  <c r="AU75" i="1"/>
  <c r="AV75" i="1" s="1"/>
  <c r="AT75" i="1"/>
  <c r="D75" i="1"/>
  <c r="AY74" i="1"/>
  <c r="AX74" i="1"/>
  <c r="AU74" i="1"/>
  <c r="AV74" i="1" s="1"/>
  <c r="AT74" i="1"/>
  <c r="D74" i="1"/>
  <c r="AY73" i="1"/>
  <c r="AX73" i="1"/>
  <c r="AU73" i="1"/>
  <c r="AV73" i="1" s="1"/>
  <c r="AT73" i="1"/>
  <c r="D73" i="1"/>
  <c r="AY72" i="1"/>
  <c r="AX72" i="1"/>
  <c r="AU72" i="1"/>
  <c r="AV72" i="1" s="1"/>
  <c r="AT72" i="1"/>
  <c r="D72" i="1"/>
  <c r="AY71" i="1"/>
  <c r="AX71" i="1"/>
  <c r="AU71" i="1"/>
  <c r="AV71" i="1" s="1"/>
  <c r="AT71" i="1"/>
  <c r="D71" i="1"/>
  <c r="AY70" i="1"/>
  <c r="AX70" i="1"/>
  <c r="AU70" i="1"/>
  <c r="AV70" i="1" s="1"/>
  <c r="AT70" i="1"/>
  <c r="D70" i="1"/>
  <c r="AY69" i="1"/>
  <c r="AX69" i="1"/>
  <c r="AU69" i="1"/>
  <c r="AV69" i="1" s="1"/>
  <c r="AT69" i="1"/>
  <c r="D69" i="1"/>
  <c r="AY68" i="1"/>
  <c r="AX68" i="1"/>
  <c r="AU68" i="1"/>
  <c r="AV68" i="1" s="1"/>
  <c r="AT68" i="1"/>
  <c r="D68" i="1"/>
  <c r="AY67" i="1"/>
  <c r="AX67" i="1"/>
  <c r="AU67" i="1"/>
  <c r="AV67" i="1" s="1"/>
  <c r="AT67" i="1"/>
  <c r="D67" i="1"/>
  <c r="AY66" i="1"/>
  <c r="AX66" i="1"/>
  <c r="AU66" i="1"/>
  <c r="AV66" i="1" s="1"/>
  <c r="AT66" i="1"/>
  <c r="D66" i="1"/>
  <c r="AY65" i="1"/>
  <c r="AX65" i="1"/>
  <c r="AU65" i="1"/>
  <c r="AV65" i="1" s="1"/>
  <c r="AT65" i="1"/>
  <c r="D65" i="1"/>
  <c r="AY64" i="1"/>
  <c r="AX64" i="1"/>
  <c r="AU64" i="1"/>
  <c r="AV64" i="1" s="1"/>
  <c r="AT64" i="1"/>
  <c r="D64" i="1"/>
  <c r="AY63" i="1"/>
  <c r="AX63" i="1"/>
  <c r="AU63" i="1"/>
  <c r="AV63" i="1" s="1"/>
  <c r="AT63" i="1"/>
  <c r="D63" i="1"/>
  <c r="AY62" i="1"/>
  <c r="AX62" i="1"/>
  <c r="AU62" i="1"/>
  <c r="AV62" i="1" s="1"/>
  <c r="AT62" i="1"/>
  <c r="D62" i="1"/>
  <c r="AY61" i="1"/>
  <c r="AX61" i="1"/>
  <c r="AU61" i="1"/>
  <c r="AV61" i="1" s="1"/>
  <c r="AT61" i="1"/>
  <c r="D61" i="1"/>
  <c r="AY60" i="1"/>
  <c r="AX60" i="1"/>
  <c r="AU60" i="1"/>
  <c r="AV60" i="1" s="1"/>
  <c r="AT60" i="1"/>
  <c r="D60" i="1"/>
  <c r="AY59" i="1"/>
  <c r="AX59" i="1"/>
  <c r="AU59" i="1"/>
  <c r="AV59" i="1" s="1"/>
  <c r="AT59" i="1"/>
  <c r="D59" i="1"/>
  <c r="AY58" i="1"/>
  <c r="AX58" i="1"/>
  <c r="AU58" i="1"/>
  <c r="AV58" i="1" s="1"/>
  <c r="AT58" i="1"/>
  <c r="D58" i="1"/>
  <c r="AY57" i="1"/>
  <c r="AX57" i="1"/>
  <c r="AU57" i="1"/>
  <c r="AV57" i="1" s="1"/>
  <c r="AT57" i="1"/>
  <c r="D57" i="1"/>
  <c r="AY56" i="1"/>
  <c r="AX56" i="1"/>
  <c r="AU56" i="1"/>
  <c r="AV56" i="1" s="1"/>
  <c r="AT56" i="1"/>
  <c r="D56" i="1"/>
  <c r="AY55" i="1"/>
  <c r="AX55" i="1"/>
  <c r="AU55" i="1"/>
  <c r="AV55" i="1" s="1"/>
  <c r="AT55" i="1"/>
  <c r="D55" i="1"/>
  <c r="AY54" i="1"/>
  <c r="AX54" i="1"/>
  <c r="AU54" i="1"/>
  <c r="AV54" i="1" s="1"/>
  <c r="AT54" i="1"/>
  <c r="D54" i="1"/>
  <c r="AY53" i="1"/>
  <c r="AX53" i="1"/>
  <c r="AU53" i="1"/>
  <c r="AV53" i="1" s="1"/>
  <c r="AT53" i="1"/>
  <c r="D53" i="1"/>
  <c r="AY52" i="1"/>
  <c r="AX52" i="1"/>
  <c r="AU52" i="1"/>
  <c r="AV52" i="1" s="1"/>
  <c r="AT52" i="1"/>
  <c r="D52" i="1"/>
  <c r="AY51" i="1"/>
  <c r="AX51" i="1"/>
  <c r="AU51" i="1"/>
  <c r="AV51" i="1" s="1"/>
  <c r="AT51" i="1"/>
  <c r="D51" i="1"/>
  <c r="AY50" i="1"/>
  <c r="AX50" i="1"/>
  <c r="AU50" i="1"/>
  <c r="AV50" i="1" s="1"/>
  <c r="AT50" i="1"/>
  <c r="D50" i="1"/>
  <c r="AY49" i="1"/>
  <c r="AX49" i="1"/>
  <c r="AU49" i="1"/>
  <c r="AV49" i="1" s="1"/>
  <c r="AT49" i="1"/>
  <c r="D49" i="1"/>
  <c r="AY48" i="1"/>
  <c r="AX48" i="1"/>
  <c r="AU48" i="1"/>
  <c r="AV48" i="1" s="1"/>
  <c r="AT48" i="1"/>
  <c r="D48" i="1"/>
  <c r="AY47" i="1"/>
  <c r="AX47" i="1"/>
  <c r="AU47" i="1"/>
  <c r="AV47" i="1" s="1"/>
  <c r="AT47" i="1"/>
  <c r="D47" i="1"/>
  <c r="AY46" i="1"/>
  <c r="AX46" i="1"/>
  <c r="AU46" i="1"/>
  <c r="AV46" i="1" s="1"/>
  <c r="AT46" i="1"/>
  <c r="D46" i="1"/>
  <c r="AY45" i="1"/>
  <c r="AX45" i="1"/>
  <c r="AU45" i="1"/>
  <c r="AV45" i="1" s="1"/>
  <c r="AT45" i="1"/>
  <c r="D45" i="1"/>
  <c r="AY44" i="1"/>
  <c r="AX44" i="1"/>
  <c r="AU44" i="1"/>
  <c r="AV44" i="1" s="1"/>
  <c r="AT44" i="1"/>
  <c r="D44" i="1"/>
  <c r="AY43" i="1"/>
  <c r="AX43" i="1"/>
  <c r="AU43" i="1"/>
  <c r="AV43" i="1" s="1"/>
  <c r="AT43" i="1"/>
  <c r="D43" i="1"/>
  <c r="AY42" i="1"/>
  <c r="AX42" i="1"/>
  <c r="AU42" i="1"/>
  <c r="AV42" i="1" s="1"/>
  <c r="AT42" i="1"/>
  <c r="D42" i="1"/>
  <c r="AY41" i="1"/>
  <c r="AX41" i="1"/>
  <c r="AU41" i="1"/>
  <c r="AV41" i="1" s="1"/>
  <c r="AT41" i="1"/>
  <c r="D41" i="1"/>
  <c r="AY40" i="1"/>
  <c r="AX40" i="1"/>
  <c r="AU40" i="1"/>
  <c r="AV40" i="1" s="1"/>
  <c r="AT40" i="1"/>
  <c r="D40" i="1"/>
  <c r="AY39" i="1"/>
  <c r="AX39" i="1"/>
  <c r="AU39" i="1"/>
  <c r="AV39" i="1" s="1"/>
  <c r="AT39" i="1"/>
  <c r="D39" i="1"/>
  <c r="AY38" i="1"/>
  <c r="AX38" i="1"/>
  <c r="AU38" i="1"/>
  <c r="AV38" i="1" s="1"/>
  <c r="AT38" i="1"/>
  <c r="D38" i="1"/>
  <c r="AY37" i="1"/>
  <c r="AX37" i="1"/>
  <c r="AU37" i="1"/>
  <c r="AV37" i="1" s="1"/>
  <c r="AT37" i="1"/>
  <c r="D37" i="1"/>
  <c r="AY36" i="1"/>
  <c r="AX36" i="1"/>
  <c r="AU36" i="1"/>
  <c r="AV36" i="1" s="1"/>
  <c r="AT36" i="1"/>
  <c r="D36" i="1"/>
  <c r="AY35" i="1"/>
  <c r="AX35" i="1"/>
  <c r="AU35" i="1"/>
  <c r="AV35" i="1" s="1"/>
  <c r="AT35" i="1"/>
  <c r="D35" i="1"/>
  <c r="AY34" i="1"/>
  <c r="AX34" i="1"/>
  <c r="AU34" i="1"/>
  <c r="AV34" i="1" s="1"/>
  <c r="AT34" i="1"/>
  <c r="D34" i="1"/>
  <c r="AY33" i="1"/>
  <c r="AX33" i="1"/>
  <c r="AU33" i="1"/>
  <c r="AV33" i="1" s="1"/>
  <c r="AT33" i="1"/>
  <c r="D33" i="1"/>
  <c r="AY32" i="1"/>
  <c r="AX32" i="1"/>
  <c r="AU32" i="1"/>
  <c r="AV32" i="1" s="1"/>
  <c r="AT32" i="1"/>
  <c r="D32" i="1"/>
  <c r="AY31" i="1"/>
  <c r="AX31" i="1"/>
  <c r="AU31" i="1"/>
  <c r="AV31" i="1" s="1"/>
  <c r="AT31" i="1"/>
  <c r="D31" i="1"/>
  <c r="AY30" i="1"/>
  <c r="AX30" i="1"/>
  <c r="AU30" i="1"/>
  <c r="AV30" i="1" s="1"/>
  <c r="AT30" i="1"/>
  <c r="D30" i="1"/>
  <c r="AY29" i="1"/>
  <c r="AX29" i="1"/>
  <c r="AU29" i="1"/>
  <c r="AV29" i="1" s="1"/>
  <c r="AT29" i="1"/>
  <c r="D29" i="1"/>
  <c r="AY28" i="1"/>
  <c r="AX28" i="1"/>
  <c r="AU28" i="1"/>
  <c r="AV28" i="1" s="1"/>
  <c r="AT28" i="1"/>
  <c r="D28" i="1"/>
  <c r="AY27" i="1"/>
  <c r="AX27" i="1"/>
  <c r="AU27" i="1"/>
  <c r="AV27" i="1" s="1"/>
  <c r="AT27" i="1"/>
  <c r="D27" i="1"/>
  <c r="AY26" i="1"/>
  <c r="AX26" i="1"/>
  <c r="AU26" i="1"/>
  <c r="AV26" i="1" s="1"/>
  <c r="AT26" i="1"/>
  <c r="D26" i="1"/>
  <c r="AY25" i="1"/>
  <c r="AX25" i="1"/>
  <c r="AU25" i="1"/>
  <c r="AV25" i="1" s="1"/>
  <c r="AT25" i="1"/>
  <c r="D25" i="1"/>
  <c r="AY24" i="1"/>
  <c r="AX24" i="1"/>
  <c r="AU24" i="1"/>
  <c r="AV24" i="1" s="1"/>
  <c r="AT24" i="1"/>
  <c r="D24" i="1"/>
  <c r="AY23" i="1"/>
  <c r="AX23" i="1"/>
  <c r="AU23" i="1"/>
  <c r="AV23" i="1" s="1"/>
  <c r="AT23" i="1"/>
  <c r="D23" i="1"/>
  <c r="AY22" i="1"/>
  <c r="AX22" i="1"/>
  <c r="AU22" i="1"/>
  <c r="AV22" i="1" s="1"/>
  <c r="AT22" i="1"/>
  <c r="D22" i="1"/>
  <c r="AY21" i="1"/>
  <c r="AX21" i="1"/>
  <c r="AU21" i="1"/>
  <c r="AV21" i="1" s="1"/>
  <c r="AT21" i="1"/>
  <c r="D21" i="1"/>
  <c r="AY20" i="1"/>
  <c r="AX20" i="1"/>
  <c r="AU20" i="1"/>
  <c r="AV20" i="1" s="1"/>
  <c r="AT20" i="1"/>
  <c r="D20" i="1"/>
  <c r="AY19" i="1"/>
  <c r="AX19" i="1"/>
  <c r="AU19" i="1"/>
  <c r="AV19" i="1" s="1"/>
  <c r="AT19" i="1"/>
  <c r="D19" i="1"/>
  <c r="AY18" i="1"/>
  <c r="AX18" i="1"/>
  <c r="AU18" i="1"/>
  <c r="AV18" i="1" s="1"/>
  <c r="AT18" i="1"/>
  <c r="D18" i="1"/>
  <c r="AY17" i="1"/>
  <c r="AX17" i="1"/>
  <c r="AU17" i="1"/>
  <c r="AV17" i="1" s="1"/>
  <c r="AT17" i="1"/>
  <c r="D17" i="1"/>
  <c r="AY16" i="1"/>
  <c r="AX16" i="1"/>
  <c r="AU16" i="1"/>
  <c r="AV16" i="1" s="1"/>
  <c r="AT16" i="1"/>
  <c r="D16" i="1"/>
  <c r="AY15" i="1"/>
  <c r="AX15" i="1"/>
  <c r="AU15" i="1"/>
  <c r="AV15" i="1" s="1"/>
  <c r="AT15" i="1"/>
  <c r="D15" i="1"/>
  <c r="AY14" i="1"/>
  <c r="AX14" i="1"/>
  <c r="AU14" i="1"/>
  <c r="AV14" i="1" s="1"/>
  <c r="AT14" i="1"/>
  <c r="D14" i="1"/>
  <c r="AY13" i="1"/>
  <c r="AU13" i="1"/>
  <c r="AV13" i="1" s="1"/>
  <c r="AT13" i="1"/>
  <c r="AX13" i="1" s="1"/>
  <c r="D13" i="1"/>
  <c r="AY12" i="1"/>
  <c r="AU12" i="1"/>
  <c r="AT12" i="1"/>
  <c r="AX12" i="1" s="1"/>
  <c r="D12" i="1"/>
  <c r="AY11" i="1"/>
  <c r="AX11" i="1"/>
  <c r="AU11" i="1"/>
  <c r="AV11" i="1" s="1"/>
  <c r="AT11" i="1"/>
  <c r="D11" i="1"/>
  <c r="AY10" i="1"/>
  <c r="AX10" i="1"/>
  <c r="AU10" i="1"/>
  <c r="AV10" i="1" s="1"/>
  <c r="AT10" i="1"/>
  <c r="D10" i="1"/>
  <c r="AY9" i="1"/>
  <c r="AU9" i="1"/>
  <c r="AV9" i="1" s="1"/>
  <c r="AT9" i="1"/>
  <c r="AX9" i="1" s="1"/>
  <c r="D9" i="1"/>
  <c r="AY8" i="1"/>
  <c r="AU8" i="1"/>
  <c r="AT8" i="1"/>
  <c r="AX8" i="1" s="1"/>
  <c r="D8" i="1"/>
  <c r="AY7" i="1"/>
  <c r="AX7" i="1"/>
  <c r="AU7" i="1"/>
  <c r="AV7" i="1" s="1"/>
  <c r="AT7" i="1"/>
  <c r="D7" i="1"/>
  <c r="AY6" i="1"/>
  <c r="AZ6" i="1" s="1"/>
  <c r="AX6" i="1"/>
  <c r="AV6" i="1"/>
  <c r="AU6" i="1"/>
  <c r="AT6" i="1"/>
  <c r="D6" i="1"/>
  <c r="AY5" i="1"/>
  <c r="AZ5" i="1" s="1"/>
  <c r="AX5" i="1"/>
  <c r="AV5" i="1"/>
  <c r="AU5" i="1"/>
  <c r="AT5" i="1"/>
  <c r="D5" i="1"/>
  <c r="AY4" i="1"/>
  <c r="AZ4" i="1" s="1"/>
  <c r="AX4" i="1"/>
  <c r="AV4" i="1"/>
  <c r="AU4" i="1"/>
  <c r="AT4" i="1"/>
  <c r="D4" i="1"/>
  <c r="AY3" i="1"/>
  <c r="AZ3" i="1" s="1"/>
  <c r="AX3" i="1"/>
  <c r="AV3" i="1"/>
  <c r="AU3" i="1"/>
  <c r="AT3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AY2" i="1"/>
  <c r="AZ2" i="1" s="1"/>
  <c r="AX2" i="1"/>
  <c r="AV2" i="1"/>
  <c r="AU2" i="1"/>
  <c r="AT2" i="1"/>
  <c r="D2" i="1"/>
  <c r="AZ7" i="1" l="1"/>
  <c r="AZ11" i="1"/>
  <c r="AZ15" i="1"/>
  <c r="AZ19" i="1"/>
  <c r="AZ23" i="1"/>
  <c r="AZ27" i="1"/>
  <c r="AZ31" i="1"/>
  <c r="AZ35" i="1"/>
  <c r="AZ39" i="1"/>
  <c r="AZ43" i="1"/>
  <c r="AZ47" i="1"/>
  <c r="AZ51" i="1"/>
  <c r="AZ55" i="1"/>
  <c r="AZ59" i="1"/>
  <c r="AZ63" i="1"/>
  <c r="AZ67" i="1"/>
  <c r="AZ71" i="1"/>
  <c r="AZ75" i="1"/>
  <c r="AZ79" i="1"/>
  <c r="AZ83" i="1"/>
  <c r="AZ87" i="1"/>
  <c r="AZ91" i="1"/>
  <c r="AZ95" i="1"/>
  <c r="AZ99" i="1"/>
  <c r="AZ103" i="1"/>
  <c r="AZ115" i="1"/>
  <c r="AX168" i="1"/>
  <c r="AV168" i="1"/>
  <c r="AX176" i="1"/>
  <c r="AZ176" i="1" s="1"/>
  <c r="AV176" i="1"/>
  <c r="AZ10" i="1"/>
  <c r="AZ14" i="1"/>
  <c r="AZ18" i="1"/>
  <c r="AZ22" i="1"/>
  <c r="AZ26" i="1"/>
  <c r="AZ30" i="1"/>
  <c r="AZ34" i="1"/>
  <c r="AZ38" i="1"/>
  <c r="AZ42" i="1"/>
  <c r="AZ46" i="1"/>
  <c r="AZ50" i="1"/>
  <c r="AZ54" i="1"/>
  <c r="AZ58" i="1"/>
  <c r="AZ62" i="1"/>
  <c r="AZ66" i="1"/>
  <c r="AZ70" i="1"/>
  <c r="AZ74" i="1"/>
  <c r="AZ78" i="1"/>
  <c r="AZ82" i="1"/>
  <c r="AZ86" i="1"/>
  <c r="AZ90" i="1"/>
  <c r="AZ94" i="1"/>
  <c r="AZ98" i="1"/>
  <c r="AZ102" i="1"/>
  <c r="AZ114" i="1"/>
  <c r="AZ168" i="1"/>
  <c r="AX184" i="1"/>
  <c r="AZ184" i="1" s="1"/>
  <c r="AV184" i="1"/>
  <c r="AZ174" i="1"/>
  <c r="AX192" i="1"/>
  <c r="AZ192" i="1" s="1"/>
  <c r="AV192" i="1"/>
  <c r="AV8" i="1"/>
  <c r="AZ9" i="1"/>
  <c r="AV12" i="1"/>
  <c r="AZ13" i="1"/>
  <c r="AZ17" i="1"/>
  <c r="AZ21" i="1"/>
  <c r="AZ25" i="1"/>
  <c r="AZ29" i="1"/>
  <c r="AZ33" i="1"/>
  <c r="AZ37" i="1"/>
  <c r="AZ41" i="1"/>
  <c r="AZ45" i="1"/>
  <c r="AZ49" i="1"/>
  <c r="AZ53" i="1"/>
  <c r="AZ57" i="1"/>
  <c r="AZ61" i="1"/>
  <c r="AZ65" i="1"/>
  <c r="AZ69" i="1"/>
  <c r="AZ73" i="1"/>
  <c r="AZ77" i="1"/>
  <c r="AZ81" i="1"/>
  <c r="AZ85" i="1"/>
  <c r="AZ89" i="1"/>
  <c r="AZ93" i="1"/>
  <c r="AZ97" i="1"/>
  <c r="AZ101" i="1"/>
  <c r="AZ117" i="1"/>
  <c r="AZ178" i="1"/>
  <c r="AZ180" i="1"/>
  <c r="AX200" i="1"/>
  <c r="AZ200" i="1" s="1"/>
  <c r="AV200" i="1"/>
  <c r="AZ227" i="1"/>
  <c r="AV299" i="1"/>
  <c r="AX299" i="1"/>
  <c r="AZ299" i="1" s="1"/>
  <c r="AX208" i="1"/>
  <c r="AZ208" i="1" s="1"/>
  <c r="AV208" i="1"/>
  <c r="AZ8" i="1"/>
  <c r="AZ12" i="1"/>
  <c r="AZ16" i="1"/>
  <c r="AZ20" i="1"/>
  <c r="AZ24" i="1"/>
  <c r="AZ28" i="1"/>
  <c r="AZ32" i="1"/>
  <c r="AZ36" i="1"/>
  <c r="AZ40" i="1"/>
  <c r="AZ44" i="1"/>
  <c r="AZ48" i="1"/>
  <c r="AZ52" i="1"/>
  <c r="AZ56" i="1"/>
  <c r="AZ60" i="1"/>
  <c r="AZ64" i="1"/>
  <c r="AZ68" i="1"/>
  <c r="AZ72" i="1"/>
  <c r="AZ76" i="1"/>
  <c r="AZ80" i="1"/>
  <c r="AZ84" i="1"/>
  <c r="AZ88" i="1"/>
  <c r="AZ92" i="1"/>
  <c r="AZ96" i="1"/>
  <c r="AZ100" i="1"/>
  <c r="AZ116" i="1"/>
  <c r="AX216" i="1"/>
  <c r="AZ216" i="1" s="1"/>
  <c r="AV216" i="1"/>
  <c r="AX236" i="1"/>
  <c r="AV236" i="1"/>
  <c r="AX165" i="1"/>
  <c r="AZ165" i="1" s="1"/>
  <c r="AV165" i="1"/>
  <c r="AX173" i="1"/>
  <c r="AZ173" i="1" s="1"/>
  <c r="AV173" i="1"/>
  <c r="AX181" i="1"/>
  <c r="AZ181" i="1" s="1"/>
  <c r="AV181" i="1"/>
  <c r="AX189" i="1"/>
  <c r="AZ189" i="1" s="1"/>
  <c r="AV189" i="1"/>
  <c r="AX197" i="1"/>
  <c r="AZ197" i="1" s="1"/>
  <c r="AV197" i="1"/>
  <c r="AX205" i="1"/>
  <c r="AZ205" i="1" s="1"/>
  <c r="AV205" i="1"/>
  <c r="AX213" i="1"/>
  <c r="AZ213" i="1" s="1"/>
  <c r="AV213" i="1"/>
  <c r="AV319" i="1"/>
  <c r="AX319" i="1"/>
  <c r="AZ319" i="1" s="1"/>
  <c r="AZ439" i="1"/>
  <c r="AZ447" i="1"/>
  <c r="AZ495" i="1"/>
  <c r="AZ498" i="1"/>
  <c r="AX170" i="1"/>
  <c r="AZ170" i="1" s="1"/>
  <c r="AV170" i="1"/>
  <c r="AX178" i="1"/>
  <c r="AV178" i="1"/>
  <c r="AX186" i="1"/>
  <c r="AZ186" i="1" s="1"/>
  <c r="AV186" i="1"/>
  <c r="AX194" i="1"/>
  <c r="AZ194" i="1" s="1"/>
  <c r="AV194" i="1"/>
  <c r="AX202" i="1"/>
  <c r="AZ202" i="1" s="1"/>
  <c r="AV202" i="1"/>
  <c r="AX210" i="1"/>
  <c r="AZ210" i="1" s="1"/>
  <c r="AV210" i="1"/>
  <c r="AX218" i="1"/>
  <c r="AZ218" i="1" s="1"/>
  <c r="AV218" i="1"/>
  <c r="AX228" i="1"/>
  <c r="AZ228" i="1" s="1"/>
  <c r="AV228" i="1"/>
  <c r="AX167" i="1"/>
  <c r="AZ167" i="1" s="1"/>
  <c r="AV167" i="1"/>
  <c r="AX175" i="1"/>
  <c r="AZ175" i="1" s="1"/>
  <c r="AV175" i="1"/>
  <c r="AX183" i="1"/>
  <c r="AZ183" i="1" s="1"/>
  <c r="AV183" i="1"/>
  <c r="AX191" i="1"/>
  <c r="AZ191" i="1" s="1"/>
  <c r="AV191" i="1"/>
  <c r="AX199" i="1"/>
  <c r="AZ199" i="1" s="1"/>
  <c r="AV199" i="1"/>
  <c r="AX207" i="1"/>
  <c r="AZ207" i="1" s="1"/>
  <c r="AV207" i="1"/>
  <c r="AX215" i="1"/>
  <c r="AZ215" i="1" s="1"/>
  <c r="AV215" i="1"/>
  <c r="AV221" i="1"/>
  <c r="AZ232" i="1"/>
  <c r="AX241" i="1"/>
  <c r="AZ241" i="1" s="1"/>
  <c r="AV241" i="1"/>
  <c r="AV314" i="1"/>
  <c r="AX314" i="1"/>
  <c r="AZ314" i="1" s="1"/>
  <c r="AV347" i="1"/>
  <c r="AX347" i="1"/>
  <c r="AZ347" i="1" s="1"/>
  <c r="AX164" i="1"/>
  <c r="AZ164" i="1" s="1"/>
  <c r="AV164" i="1"/>
  <c r="AX172" i="1"/>
  <c r="AZ172" i="1" s="1"/>
  <c r="AV172" i="1"/>
  <c r="AX180" i="1"/>
  <c r="AV180" i="1"/>
  <c r="AX188" i="1"/>
  <c r="AZ188" i="1" s="1"/>
  <c r="AV188" i="1"/>
  <c r="AX196" i="1"/>
  <c r="AZ196" i="1" s="1"/>
  <c r="AV196" i="1"/>
  <c r="AX204" i="1"/>
  <c r="AZ204" i="1" s="1"/>
  <c r="AV204" i="1"/>
  <c r="AX212" i="1"/>
  <c r="AZ212" i="1" s="1"/>
  <c r="AV212" i="1"/>
  <c r="AX220" i="1"/>
  <c r="AZ220" i="1" s="1"/>
  <c r="AV220" i="1"/>
  <c r="AV231" i="1"/>
  <c r="AX235" i="1"/>
  <c r="AZ235" i="1" s="1"/>
  <c r="AV235" i="1"/>
  <c r="AX169" i="1"/>
  <c r="AZ169" i="1" s="1"/>
  <c r="AV169" i="1"/>
  <c r="AX177" i="1"/>
  <c r="AZ177" i="1" s="1"/>
  <c r="AV177" i="1"/>
  <c r="AX185" i="1"/>
  <c r="AZ185" i="1" s="1"/>
  <c r="AV185" i="1"/>
  <c r="AX193" i="1"/>
  <c r="AZ193" i="1" s="1"/>
  <c r="AV193" i="1"/>
  <c r="AX201" i="1"/>
  <c r="AZ201" i="1" s="1"/>
  <c r="AV201" i="1"/>
  <c r="AX209" i="1"/>
  <c r="AZ209" i="1" s="1"/>
  <c r="AV209" i="1"/>
  <c r="AX217" i="1"/>
  <c r="AZ217" i="1" s="1"/>
  <c r="AV217" i="1"/>
  <c r="AZ224" i="1"/>
  <c r="AV311" i="1"/>
  <c r="AX311" i="1"/>
  <c r="AZ311" i="1" s="1"/>
  <c r="AX166" i="1"/>
  <c r="AZ166" i="1" s="1"/>
  <c r="AV166" i="1"/>
  <c r="AX174" i="1"/>
  <c r="AV174" i="1"/>
  <c r="AX182" i="1"/>
  <c r="AZ182" i="1" s="1"/>
  <c r="AV182" i="1"/>
  <c r="AX190" i="1"/>
  <c r="AZ190" i="1" s="1"/>
  <c r="AV190" i="1"/>
  <c r="AX198" i="1"/>
  <c r="AZ198" i="1" s="1"/>
  <c r="AV198" i="1"/>
  <c r="AX206" i="1"/>
  <c r="AZ206" i="1" s="1"/>
  <c r="AV206" i="1"/>
  <c r="AX214" i="1"/>
  <c r="AZ214" i="1" s="1"/>
  <c r="AV214" i="1"/>
  <c r="AV223" i="1"/>
  <c r="AX227" i="1"/>
  <c r="AV227" i="1"/>
  <c r="AZ231" i="1"/>
  <c r="AV331" i="1"/>
  <c r="AX331" i="1"/>
  <c r="AZ331" i="1" s="1"/>
  <c r="AX171" i="1"/>
  <c r="AZ171" i="1" s="1"/>
  <c r="AV171" i="1"/>
  <c r="AX179" i="1"/>
  <c r="AZ179" i="1" s="1"/>
  <c r="AV179" i="1"/>
  <c r="AX187" i="1"/>
  <c r="AZ187" i="1" s="1"/>
  <c r="AV187" i="1"/>
  <c r="AX195" i="1"/>
  <c r="AZ195" i="1" s="1"/>
  <c r="AV195" i="1"/>
  <c r="AX203" i="1"/>
  <c r="AZ203" i="1" s="1"/>
  <c r="AV203" i="1"/>
  <c r="AX211" i="1"/>
  <c r="AZ211" i="1" s="1"/>
  <c r="AV211" i="1"/>
  <c r="AX219" i="1"/>
  <c r="AZ219" i="1" s="1"/>
  <c r="AV219" i="1"/>
  <c r="AV237" i="1"/>
  <c r="AZ300" i="1"/>
  <c r="AZ222" i="1"/>
  <c r="AZ230" i="1"/>
  <c r="AZ238" i="1"/>
  <c r="AZ242" i="1"/>
  <c r="AZ246" i="1"/>
  <c r="AZ250" i="1"/>
  <c r="AZ254" i="1"/>
  <c r="AZ258" i="1"/>
  <c r="AZ262" i="1"/>
  <c r="AZ266" i="1"/>
  <c r="AZ270" i="1"/>
  <c r="AZ274" i="1"/>
  <c r="AZ278" i="1"/>
  <c r="AZ282" i="1"/>
  <c r="AZ286" i="1"/>
  <c r="AZ290" i="1"/>
  <c r="AZ294" i="1"/>
  <c r="AV302" i="1"/>
  <c r="AX302" i="1"/>
  <c r="AZ302" i="1" s="1"/>
  <c r="AV335" i="1"/>
  <c r="AX335" i="1"/>
  <c r="AZ335" i="1" s="1"/>
  <c r="AX355" i="1"/>
  <c r="AZ355" i="1" s="1"/>
  <c r="AV355" i="1"/>
  <c r="AZ221" i="1"/>
  <c r="AZ229" i="1"/>
  <c r="AZ237" i="1"/>
  <c r="AV307" i="1"/>
  <c r="AZ236" i="1"/>
  <c r="AV310" i="1"/>
  <c r="AX310" i="1"/>
  <c r="AZ310" i="1" s="1"/>
  <c r="AV315" i="1"/>
  <c r="AV318" i="1"/>
  <c r="AX318" i="1"/>
  <c r="AZ318" i="1" s="1"/>
  <c r="AV323" i="1"/>
  <c r="AX323" i="1"/>
  <c r="AZ323" i="1" s="1"/>
  <c r="AV339" i="1"/>
  <c r="AX339" i="1"/>
  <c r="AZ339" i="1" s="1"/>
  <c r="AV298" i="1"/>
  <c r="AX298" i="1"/>
  <c r="AZ298" i="1" s="1"/>
  <c r="AX350" i="1"/>
  <c r="AZ350" i="1" s="1"/>
  <c r="AV350" i="1"/>
  <c r="AZ226" i="1"/>
  <c r="AZ234" i="1"/>
  <c r="AZ240" i="1"/>
  <c r="AZ244" i="1"/>
  <c r="AZ248" i="1"/>
  <c r="AZ252" i="1"/>
  <c r="AZ256" i="1"/>
  <c r="AZ260" i="1"/>
  <c r="AZ264" i="1"/>
  <c r="AZ268" i="1"/>
  <c r="AZ272" i="1"/>
  <c r="AZ276" i="1"/>
  <c r="AZ280" i="1"/>
  <c r="AZ284" i="1"/>
  <c r="AZ288" i="1"/>
  <c r="AZ292" i="1"/>
  <c r="AV303" i="1"/>
  <c r="AX315" i="1"/>
  <c r="AZ315" i="1" s="1"/>
  <c r="AV327" i="1"/>
  <c r="AX327" i="1"/>
  <c r="AZ327" i="1" s="1"/>
  <c r="AV343" i="1"/>
  <c r="AX343" i="1"/>
  <c r="AZ343" i="1" s="1"/>
  <c r="AV306" i="1"/>
  <c r="AX306" i="1"/>
  <c r="AZ306" i="1" s="1"/>
  <c r="AX358" i="1"/>
  <c r="AZ358" i="1" s="1"/>
  <c r="AV358" i="1"/>
  <c r="AX352" i="1"/>
  <c r="AZ352" i="1" s="1"/>
  <c r="AV352" i="1"/>
  <c r="AX349" i="1"/>
  <c r="AZ349" i="1" s="1"/>
  <c r="AV349" i="1"/>
  <c r="AX357" i="1"/>
  <c r="AZ357" i="1" s="1"/>
  <c r="AV357" i="1"/>
  <c r="AZ366" i="1"/>
  <c r="AX322" i="1"/>
  <c r="AZ322" i="1" s="1"/>
  <c r="AX326" i="1"/>
  <c r="AZ326" i="1" s="1"/>
  <c r="AX330" i="1"/>
  <c r="AZ330" i="1" s="1"/>
  <c r="AX334" i="1"/>
  <c r="AZ334" i="1" s="1"/>
  <c r="AX338" i="1"/>
  <c r="AZ338" i="1" s="1"/>
  <c r="AX342" i="1"/>
  <c r="AZ342" i="1" s="1"/>
  <c r="AX346" i="1"/>
  <c r="AZ346" i="1" s="1"/>
  <c r="AX354" i="1"/>
  <c r="AZ354" i="1" s="1"/>
  <c r="AV354" i="1"/>
  <c r="AV430" i="1"/>
  <c r="AX430" i="1"/>
  <c r="AX351" i="1"/>
  <c r="AZ351" i="1" s="1"/>
  <c r="AV351" i="1"/>
  <c r="AX427" i="1"/>
  <c r="AZ427" i="1" s="1"/>
  <c r="AV427" i="1"/>
  <c r="AX297" i="1"/>
  <c r="AZ297" i="1" s="1"/>
  <c r="AX313" i="1"/>
  <c r="AZ313" i="1" s="1"/>
  <c r="AX317" i="1"/>
  <c r="AZ317" i="1" s="1"/>
  <c r="AX321" i="1"/>
  <c r="AZ321" i="1" s="1"/>
  <c r="AX325" i="1"/>
  <c r="AZ325" i="1" s="1"/>
  <c r="AX329" i="1"/>
  <c r="AZ329" i="1" s="1"/>
  <c r="AX333" i="1"/>
  <c r="AZ333" i="1" s="1"/>
  <c r="AX337" i="1"/>
  <c r="AZ337" i="1" s="1"/>
  <c r="AX341" i="1"/>
  <c r="AZ341" i="1" s="1"/>
  <c r="AX345" i="1"/>
  <c r="AZ345" i="1" s="1"/>
  <c r="AX348" i="1"/>
  <c r="AZ348" i="1" s="1"/>
  <c r="AV348" i="1"/>
  <c r="AX356" i="1"/>
  <c r="AZ356" i="1" s="1"/>
  <c r="AV356" i="1"/>
  <c r="AX353" i="1"/>
  <c r="AZ353" i="1" s="1"/>
  <c r="AV353" i="1"/>
  <c r="AX423" i="1"/>
  <c r="AZ423" i="1" s="1"/>
  <c r="AV423" i="1"/>
  <c r="AX438" i="1"/>
  <c r="AZ438" i="1" s="1"/>
  <c r="AV438" i="1"/>
  <c r="AZ442" i="1"/>
  <c r="AZ450" i="1"/>
  <c r="AZ458" i="1"/>
  <c r="AZ466" i="1"/>
  <c r="AZ474" i="1"/>
  <c r="AZ482" i="1"/>
  <c r="AZ490" i="1"/>
  <c r="AZ421" i="1"/>
  <c r="AZ430" i="1"/>
  <c r="AZ433" i="1"/>
  <c r="AX419" i="1"/>
  <c r="AZ419" i="1" s="1"/>
  <c r="AV419" i="1"/>
  <c r="AX431" i="1"/>
  <c r="AV431" i="1"/>
  <c r="AZ417" i="1"/>
  <c r="AZ426" i="1"/>
  <c r="AZ429" i="1"/>
  <c r="AX439" i="1"/>
  <c r="AV439" i="1"/>
  <c r="AX422" i="1"/>
  <c r="AZ422" i="1" s="1"/>
  <c r="AZ431" i="1"/>
  <c r="AX447" i="1"/>
  <c r="AV447" i="1"/>
  <c r="AX455" i="1"/>
  <c r="AZ455" i="1" s="1"/>
  <c r="AV455" i="1"/>
  <c r="AX463" i="1"/>
  <c r="AZ463" i="1" s="1"/>
  <c r="AV463" i="1"/>
  <c r="AX471" i="1"/>
  <c r="AZ471" i="1" s="1"/>
  <c r="AV471" i="1"/>
  <c r="AX479" i="1"/>
  <c r="AZ479" i="1" s="1"/>
  <c r="AV479" i="1"/>
  <c r="AX487" i="1"/>
  <c r="AZ487" i="1" s="1"/>
  <c r="AV487" i="1"/>
  <c r="AX495" i="1"/>
  <c r="AV495" i="1"/>
  <c r="AZ501" i="1"/>
  <c r="AV446" i="1"/>
  <c r="AV454" i="1"/>
  <c r="AV462" i="1"/>
  <c r="AV470" i="1"/>
  <c r="AV478" i="1"/>
  <c r="AV486" i="1"/>
  <c r="AV494" i="1"/>
  <c r="AV501" i="1"/>
  <c r="AV436" i="1"/>
  <c r="AV435" i="1"/>
  <c r="AV443" i="1"/>
  <c r="AV451" i="1"/>
  <c r="AV459" i="1"/>
  <c r="AV467" i="1"/>
  <c r="AV475" i="1"/>
  <c r="AV483" i="1"/>
  <c r="AV491" i="1"/>
  <c r="AV499" i="1"/>
</calcChain>
</file>

<file path=xl/sharedStrings.xml><?xml version="1.0" encoding="utf-8"?>
<sst xmlns="http://schemas.openxmlformats.org/spreadsheetml/2006/main" count="14496" uniqueCount="700">
  <si>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</si>
  <si>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</si>
  <si>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</si>
  <si>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</si>
  <si>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</si>
  <si>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</si>
  <si>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</si>
  <si>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</si>
  <si>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</si>
  <si>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</si>
  <si>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</si>
  <si>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</si>
  <si>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</si>
  <si>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</si>
  <si>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</si>
  <si>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</si>
  <si>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</si>
  <si>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</si>
  <si>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</si>
  <si>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</si>
  <si>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</si>
  <si>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</si>
  <si>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</si>
  <si>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</si>
  <si>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</si>
  <si>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</si>
  <si>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</si>
  <si>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</si>
  <si>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</si>
  <si>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</si>
  <si>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</si>
  <si>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</si>
  <si>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</si>
  <si>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</si>
  <si>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</si>
  <si>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</si>
  <si>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</si>
  <si>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</si>
  <si>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</si>
  <si>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</si>
  <si>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</si>
  <si>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</si>
  <si>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</si>
  <si>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</si>
  <si>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</si>
  <si>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</si>
  <si>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</si>
  <si>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</si>
  <si>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</si>
  <si>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</si>
  <si>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</si>
  <si>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</si>
  <si>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</si>
  <si>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</si>
  <si>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</si>
  <si>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</si>
  <si>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</si>
  <si>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</si>
  <si>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</si>
  <si>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</si>
  <si>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 xml:space="preserve">GN   </t>
  </si>
  <si>
    <t>GBL9A</t>
  </si>
  <si>
    <t>098-4404052</t>
  </si>
  <si>
    <t>นายมงคล  มารินทา</t>
  </si>
  <si>
    <t>70-6132</t>
  </si>
  <si>
    <t>Order release by 862</t>
  </si>
  <si>
    <t>FTM-MR</t>
  </si>
  <si>
    <t>11-20</t>
  </si>
  <si>
    <t>9A5218</t>
  </si>
  <si>
    <t>Round</t>
  </si>
  <si>
    <t>TTV</t>
  </si>
  <si>
    <t>9A5217</t>
  </si>
  <si>
    <t>062-6508306</t>
  </si>
  <si>
    <t>นางสาวพัณนิตา พุ่มทอง</t>
  </si>
  <si>
    <t>71-7266</t>
  </si>
  <si>
    <t>9A5216</t>
  </si>
  <si>
    <t>096-167-8446</t>
  </si>
  <si>
    <t>นายสุระพล เทียมทัศน์</t>
  </si>
  <si>
    <t>71-7069</t>
  </si>
  <si>
    <t>9A5215</t>
  </si>
  <si>
    <t>9A5214</t>
  </si>
  <si>
    <t>9A5213</t>
  </si>
  <si>
    <t>9A5212</t>
  </si>
  <si>
    <t xml:space="preserve">PK   </t>
  </si>
  <si>
    <t>9A5210</t>
  </si>
  <si>
    <t>BORGWARNER</t>
  </si>
  <si>
    <t>HMYNA</t>
  </si>
  <si>
    <t>063-0042640</t>
  </si>
  <si>
    <t>นายแสง ประสิทธิ์</t>
  </si>
  <si>
    <t>72-3005</t>
  </si>
  <si>
    <t>6-10</t>
  </si>
  <si>
    <t>9A5136</t>
  </si>
  <si>
    <t>SUMITOMO (7C)</t>
  </si>
  <si>
    <t>EHE7C</t>
  </si>
  <si>
    <t>063-4305404</t>
  </si>
  <si>
    <t>นายนัทธพงศ์ หลอดศรีสงค์</t>
  </si>
  <si>
    <t>73-9913</t>
  </si>
  <si>
    <t>0-5</t>
  </si>
  <si>
    <t>9A5134</t>
  </si>
  <si>
    <t xml:space="preserve">GN PK  </t>
  </si>
  <si>
    <t>SUMIRIKO EASTERN</t>
  </si>
  <si>
    <t>AYLSB</t>
  </si>
  <si>
    <t>084-6771362</t>
  </si>
  <si>
    <t>นายประจวบ พาบุ</t>
  </si>
  <si>
    <t>70-1631</t>
  </si>
  <si>
    <t>9A5131</t>
  </si>
  <si>
    <t>BOSCH AUTOMOTIVE</t>
  </si>
  <si>
    <t>V33YA</t>
  </si>
  <si>
    <t>099-3259679</t>
  </si>
  <si>
    <t>นายบรรจบ อุ่นตาล</t>
  </si>
  <si>
    <t>70-9076</t>
  </si>
  <si>
    <t>9A5130</t>
  </si>
  <si>
    <t xml:space="preserve">WT   </t>
  </si>
  <si>
    <t>MINTH AUTOMOBILE</t>
  </si>
  <si>
    <t>HJEPA</t>
  </si>
  <si>
    <t>087-0619970</t>
  </si>
  <si>
    <t>นายวิเชียร  เที่ยงนิล</t>
  </si>
  <si>
    <t>70-3976</t>
  </si>
  <si>
    <t>21-30</t>
  </si>
  <si>
    <t>9A5123</t>
  </si>
  <si>
    <t>082-0211701</t>
  </si>
  <si>
    <t xml:space="preserve">นายวัชรพล สเกรัมย์ </t>
  </si>
  <si>
    <t>70-0674</t>
  </si>
  <si>
    <t>9A5122</t>
  </si>
  <si>
    <t>9A5121</t>
  </si>
  <si>
    <t>9A5120</t>
  </si>
  <si>
    <t>SUPREME FELTOL</t>
  </si>
  <si>
    <t>GTMKB</t>
  </si>
  <si>
    <t>097-2953941</t>
  </si>
  <si>
    <t>นายภูวนาถ วรรณศิริ</t>
  </si>
  <si>
    <t>74-1481</t>
  </si>
  <si>
    <t>9A5112</t>
  </si>
  <si>
    <t>9A5111</t>
  </si>
  <si>
    <t>9A5110</t>
  </si>
  <si>
    <t>9A5109</t>
  </si>
  <si>
    <t xml:space="preserve">TW   </t>
  </si>
  <si>
    <t>NEW THAI WHEEL</t>
  </si>
  <si>
    <t>GRC2A</t>
  </si>
  <si>
    <t>095-9485191</t>
  </si>
  <si>
    <t>นายฤทธิชัย แทนหาร</t>
  </si>
  <si>
    <t>74-5365</t>
  </si>
  <si>
    <t>9A5105</t>
  </si>
  <si>
    <t>9A5104</t>
  </si>
  <si>
    <t>FAURECIA &amp; SUMMIT</t>
  </si>
  <si>
    <t>GRASA</t>
  </si>
  <si>
    <t>062-359-040</t>
  </si>
  <si>
    <t>นายสุรชาติ หอมศาสตร์</t>
  </si>
  <si>
    <t>71-0775</t>
  </si>
  <si>
    <t>9A5102</t>
  </si>
  <si>
    <t>9A5101</t>
  </si>
  <si>
    <t xml:space="preserve">TN   </t>
  </si>
  <si>
    <t xml:space="preserve">AMER AXLE &amp; MFG THAILAND </t>
  </si>
  <si>
    <t>GP2KA</t>
  </si>
  <si>
    <t>087-1756060</t>
  </si>
  <si>
    <t>นายธงชัย ใจเดียว</t>
  </si>
  <si>
    <t>70-7629</t>
  </si>
  <si>
    <t>9A5097</t>
  </si>
  <si>
    <t>9A5096</t>
  </si>
  <si>
    <t>9A5095</t>
  </si>
  <si>
    <t>MANN</t>
  </si>
  <si>
    <t>081-8760155</t>
  </si>
  <si>
    <t>นายเอกพันธ์ หงษาบัว</t>
  </si>
  <si>
    <t>72-7864</t>
  </si>
  <si>
    <t>9A5093</t>
  </si>
  <si>
    <t>UNIVANCE</t>
  </si>
  <si>
    <t>GLXXA</t>
  </si>
  <si>
    <t>9A5087</t>
  </si>
  <si>
    <t>AIR INTER</t>
  </si>
  <si>
    <t>GR7HB</t>
  </si>
  <si>
    <t>NANTONG TONGRUN</t>
  </si>
  <si>
    <t>EQPLF</t>
  </si>
  <si>
    <t>082-9791652</t>
  </si>
  <si>
    <t>นายไพรวรรณ  ลีพรหม</t>
  </si>
  <si>
    <t>70-0865</t>
  </si>
  <si>
    <t>9A5056</t>
  </si>
  <si>
    <t>MITSUBISHI ELECTRIC</t>
  </si>
  <si>
    <t>U910B</t>
  </si>
  <si>
    <t>9A5053</t>
  </si>
  <si>
    <t>Cancel</t>
  </si>
  <si>
    <t>ROBERT BOSCH ( UA)</t>
  </si>
  <si>
    <t>GZUUB</t>
  </si>
  <si>
    <t>GZUUA</t>
  </si>
  <si>
    <t>9A5051</t>
  </si>
  <si>
    <t>062-476-8764</t>
  </si>
  <si>
    <t>นายเล็ก อมกลิ่น</t>
  </si>
  <si>
    <t>72-0625</t>
  </si>
  <si>
    <t>9A5050</t>
  </si>
  <si>
    <t>HIRUTA</t>
  </si>
  <si>
    <t>FXBYA</t>
  </si>
  <si>
    <t>093-5269127</t>
  </si>
  <si>
    <t>นายศิริพงษ์ ชนะน้อย</t>
  </si>
  <si>
    <t>70-6028</t>
  </si>
  <si>
    <t>9A5081</t>
  </si>
  <si>
    <t>Night</t>
  </si>
  <si>
    <t>AKWEL RAYONG</t>
  </si>
  <si>
    <t>HEZ9A</t>
  </si>
  <si>
    <t>นายชานนท์ พานทอง</t>
  </si>
  <si>
    <t>9A5426</t>
  </si>
  <si>
    <t>KIRIU</t>
  </si>
  <si>
    <t>FW24A</t>
  </si>
  <si>
    <t>082-1273926</t>
  </si>
  <si>
    <t>นายเสกสรร เกษมศักดิ์</t>
  </si>
  <si>
    <t>70-0793</t>
  </si>
  <si>
    <t>9A5072</t>
  </si>
  <si>
    <t>BROSE</t>
  </si>
  <si>
    <t>GBNKA</t>
  </si>
  <si>
    <t>9A5082</t>
  </si>
  <si>
    <t>HITACHI ASTEMO</t>
  </si>
  <si>
    <t>AA2KA</t>
  </si>
  <si>
    <t>9A5060</t>
  </si>
  <si>
    <t>9A5071</t>
  </si>
  <si>
    <t>AAPICO PLASTICS</t>
  </si>
  <si>
    <t>EKEUB</t>
  </si>
  <si>
    <t>098-6612900</t>
  </si>
  <si>
    <t>นายอนิวัตติ์ สังเกตุ</t>
  </si>
  <si>
    <t>72-9854</t>
  </si>
  <si>
    <t>9A5065</t>
  </si>
  <si>
    <t>ABLE SANOH</t>
  </si>
  <si>
    <t>V33XB</t>
  </si>
  <si>
    <t>080-8602545</t>
  </si>
  <si>
    <t>นายเดชณรงค์ พรมจักร์</t>
  </si>
  <si>
    <t>74-6466</t>
  </si>
  <si>
    <t>9A5129</t>
  </si>
  <si>
    <t xml:space="preserve">BL   </t>
  </si>
  <si>
    <t>AUTOALLIANCE THAILAND</t>
  </si>
  <si>
    <t>GRBNA</t>
  </si>
  <si>
    <t>097-9362376</t>
  </si>
  <si>
    <t>นายสุธินันต์ กันนิยม</t>
  </si>
  <si>
    <t xml:space="preserve">73-3160 </t>
  </si>
  <si>
    <t>Manual</t>
  </si>
  <si>
    <t>9A5447</t>
  </si>
  <si>
    <t>9A5459</t>
  </si>
  <si>
    <t>9A5454</t>
  </si>
  <si>
    <t>9A5449</t>
  </si>
  <si>
    <t xml:space="preserve">OG   </t>
  </si>
  <si>
    <t xml:space="preserve"> 095-4614786</t>
  </si>
  <si>
    <t>นายสิทธิชัย นนสีลาด</t>
  </si>
  <si>
    <t>72-5690</t>
  </si>
  <si>
    <t>9A5241</t>
  </si>
  <si>
    <t>9A5249</t>
  </si>
  <si>
    <t>9A5457</t>
  </si>
  <si>
    <t>9A5452</t>
  </si>
  <si>
    <t>9A5463</t>
  </si>
  <si>
    <t>72-3032</t>
  </si>
  <si>
    <t>9A5240</t>
  </si>
  <si>
    <t>9A5461</t>
  </si>
  <si>
    <t>9A5456</t>
  </si>
  <si>
    <t>9A5451</t>
  </si>
  <si>
    <t>061-215-7806</t>
  </si>
  <si>
    <t xml:space="preserve">นายสมศักดิ์ เฆ้ชนะ </t>
  </si>
  <si>
    <t>72-1620</t>
  </si>
  <si>
    <t>9A5448</t>
  </si>
  <si>
    <t>9A5460</t>
  </si>
  <si>
    <t>9A5455</t>
  </si>
  <si>
    <t>9A5450</t>
  </si>
  <si>
    <t>081-966-8434</t>
  </si>
  <si>
    <t>นายชาติชัย บุญเรือง</t>
  </si>
  <si>
    <t>71-6215</t>
  </si>
  <si>
    <t>9A5468</t>
  </si>
  <si>
    <t>9A5239</t>
  </si>
  <si>
    <t>9A5458</t>
  </si>
  <si>
    <t>9A5453</t>
  </si>
  <si>
    <t>063-1152498</t>
  </si>
  <si>
    <t>นายกิตติพงษ์ ถิตย์ผาด</t>
  </si>
  <si>
    <t>71-4808</t>
  </si>
  <si>
    <t>9A5086</t>
  </si>
  <si>
    <t>095-8746769</t>
  </si>
  <si>
    <t>นายจิรวัฒน์ ป้อมหิน</t>
  </si>
  <si>
    <t>71-2581</t>
  </si>
  <si>
    <t>FAURECIA EMISSIONS</t>
  </si>
  <si>
    <t>GRBNA/V33SA</t>
  </si>
  <si>
    <t>082-4635247</t>
  </si>
  <si>
    <t>นายวิสันต์ ภูเฮืองแก้ว</t>
  </si>
  <si>
    <t>70-2903</t>
  </si>
  <si>
    <t>9A5139</t>
  </si>
  <si>
    <t>HANON</t>
  </si>
  <si>
    <t>088-5712634</t>
  </si>
  <si>
    <t>นายสิงห์ไทย ภูเขา</t>
  </si>
  <si>
    <t>70-3331</t>
  </si>
  <si>
    <t>9A5205</t>
  </si>
  <si>
    <t>9A5207</t>
  </si>
  <si>
    <t>085-4943097</t>
  </si>
  <si>
    <t>นายสมชาย คงยิ่งหาญ</t>
  </si>
  <si>
    <t>74-1855</t>
  </si>
  <si>
    <t>9A5209</t>
  </si>
  <si>
    <t>9A5206</t>
  </si>
  <si>
    <t>9A5079</t>
  </si>
  <si>
    <t>083-0161642</t>
  </si>
  <si>
    <t>นายสิทธิพงษ์ ธรรมวงษ์</t>
  </si>
  <si>
    <t>71-9940</t>
  </si>
  <si>
    <t>9A5078</t>
  </si>
  <si>
    <t>9A5080</t>
  </si>
  <si>
    <t>ICHIKOH</t>
  </si>
  <si>
    <t>GMHGA</t>
  </si>
  <si>
    <t>9A5092</t>
  </si>
  <si>
    <t>THAI SUMMIT AUTO PRESS</t>
  </si>
  <si>
    <t>BUAPA</t>
  </si>
  <si>
    <t>9A5061</t>
  </si>
  <si>
    <t>THAI SUMMIT EASTERN</t>
  </si>
  <si>
    <t>ENHAB</t>
  </si>
  <si>
    <t>095-9706069</t>
  </si>
  <si>
    <t>นายสายชล รอดสิน</t>
  </si>
  <si>
    <t>70-0847</t>
  </si>
  <si>
    <t>9A5175</t>
  </si>
  <si>
    <t>9A5170</t>
  </si>
  <si>
    <t>9A5174</t>
  </si>
  <si>
    <t>064-1490140</t>
  </si>
  <si>
    <t>นายวีระพล ไกรทองสุข</t>
  </si>
  <si>
    <t>72-3579</t>
  </si>
  <si>
    <t>9A5190</t>
  </si>
  <si>
    <t>9A5194</t>
  </si>
  <si>
    <t>9A5192</t>
  </si>
  <si>
    <t>087-8155113</t>
  </si>
  <si>
    <t>นายยงค์ ผลมูล</t>
  </si>
  <si>
    <t>73-4479</t>
  </si>
  <si>
    <t>9A5189</t>
  </si>
  <si>
    <t>9A5191</t>
  </si>
  <si>
    <t>9A5196</t>
  </si>
  <si>
    <t xml:space="preserve">TI AUTOMOTIVE </t>
  </si>
  <si>
    <t>FRBGA</t>
  </si>
  <si>
    <t>087-9304400</t>
  </si>
  <si>
    <t xml:space="preserve">นายทวีสิทธิ์ ไชยพิมพ์ </t>
  </si>
  <si>
    <t>63-7269</t>
  </si>
  <si>
    <t>9A5067</t>
  </si>
  <si>
    <t>ZF AUTOMOTIVE SAFETY SYST</t>
  </si>
  <si>
    <t>V0H8A</t>
  </si>
  <si>
    <t>9A5133</t>
  </si>
  <si>
    <t>THAI SUMMIT RAYONG</t>
  </si>
  <si>
    <t>GG84A</t>
  </si>
  <si>
    <t>065-3385150</t>
  </si>
  <si>
    <t>73-2510</t>
  </si>
  <si>
    <t>9A5392</t>
  </si>
  <si>
    <t>9A5115</t>
  </si>
  <si>
    <t>9A5108</t>
  </si>
  <si>
    <t>ROECHLING</t>
  </si>
  <si>
    <t>HH9HA</t>
  </si>
  <si>
    <t>9A5284</t>
  </si>
  <si>
    <t>9A5125</t>
  </si>
  <si>
    <t>9A5124</t>
  </si>
  <si>
    <t>9A5393</t>
  </si>
  <si>
    <t>099-6920675</t>
  </si>
  <si>
    <t>นายอัครเดช ชูคะรัมย์</t>
  </si>
  <si>
    <t>71-2726</t>
  </si>
  <si>
    <t>9A5496</t>
  </si>
  <si>
    <t>AAPICO HITECH</t>
  </si>
  <si>
    <t>V4A2B</t>
  </si>
  <si>
    <t>097-2659815</t>
  </si>
  <si>
    <t>นายนิกร เทียมรัตน์</t>
  </si>
  <si>
    <t>68-8516</t>
  </si>
  <si>
    <t>9A5349</t>
  </si>
  <si>
    <t>093-8477245</t>
  </si>
  <si>
    <t>นายจักรินทร์  คืนดี</t>
  </si>
  <si>
    <t>70-9637</t>
  </si>
  <si>
    <t>9A5391</t>
  </si>
  <si>
    <t>063-1137290</t>
  </si>
  <si>
    <t>นายบุญมี ศรียันต์</t>
  </si>
  <si>
    <t>70-7349</t>
  </si>
  <si>
    <t>9A5390</t>
  </si>
  <si>
    <t>9A5389</t>
  </si>
  <si>
    <t>9A5388</t>
  </si>
  <si>
    <t>9A5387</t>
  </si>
  <si>
    <t>9A5386</t>
  </si>
  <si>
    <t>9A5385</t>
  </si>
  <si>
    <t>9A5367</t>
  </si>
  <si>
    <t>9A5372</t>
  </si>
  <si>
    <t>9A5365</t>
  </si>
  <si>
    <t>9A5374</t>
  </si>
  <si>
    <t>9A5373</t>
  </si>
  <si>
    <t>9A5371</t>
  </si>
  <si>
    <t>9A5369</t>
  </si>
  <si>
    <t>Summit Laemchabang</t>
  </si>
  <si>
    <t>U9WHA</t>
  </si>
  <si>
    <t>9A5355</t>
  </si>
  <si>
    <t>093-2419413</t>
  </si>
  <si>
    <t>นายอุดร บ้านสระ</t>
  </si>
  <si>
    <t>70-1646</t>
  </si>
  <si>
    <t>9A5363</t>
  </si>
  <si>
    <t>9A5362</t>
  </si>
  <si>
    <t>084-1417016</t>
  </si>
  <si>
    <t>นายวิไรศักดิ์ สหไชย</t>
  </si>
  <si>
    <t>70-0697</t>
  </si>
  <si>
    <t>9A5361</t>
  </si>
  <si>
    <t>9A5360</t>
  </si>
  <si>
    <t>9A5358</t>
  </si>
  <si>
    <t>061-2395019</t>
  </si>
  <si>
    <t>นายนัฐพล แย้มประดิษฐ์</t>
  </si>
  <si>
    <t>73-7657</t>
  </si>
  <si>
    <t>9A5348</t>
  </si>
  <si>
    <t>085-8873856</t>
  </si>
  <si>
    <t>นายวิโรจน์ จบไตรเภท</t>
  </si>
  <si>
    <t>71-9116</t>
  </si>
  <si>
    <t>9A5346</t>
  </si>
  <si>
    <t>9A5353</t>
  </si>
  <si>
    <t>9A5352</t>
  </si>
  <si>
    <t>9A5351</t>
  </si>
  <si>
    <t>9A5347</t>
  </si>
  <si>
    <t>G TEKT EASTERN</t>
  </si>
  <si>
    <t>V33FA</t>
  </si>
  <si>
    <t>062-6851352</t>
  </si>
  <si>
    <t>นายอุดร แก่นท้าว</t>
  </si>
  <si>
    <t>70-8225</t>
  </si>
  <si>
    <t>9A5319</t>
  </si>
  <si>
    <t>9A5329</t>
  </si>
  <si>
    <t>9A5324</t>
  </si>
  <si>
    <t>9A5314</t>
  </si>
  <si>
    <t>9A5306</t>
  </si>
  <si>
    <t>9A5297</t>
  </si>
  <si>
    <t>092-3548020</t>
  </si>
  <si>
    <t>นายอำพล ไกรสรรค์</t>
  </si>
  <si>
    <t>70-7185</t>
  </si>
  <si>
    <t>9A5310</t>
  </si>
  <si>
    <t>9A5305</t>
  </si>
  <si>
    <t>9A5301</t>
  </si>
  <si>
    <t>9A5296</t>
  </si>
  <si>
    <t>094-839-0066</t>
  </si>
  <si>
    <t>นายศรายุทธ์ ควรคำนวน</t>
  </si>
  <si>
    <t>71-0464</t>
  </si>
  <si>
    <t>9A5330</t>
  </si>
  <si>
    <t>9A5326</t>
  </si>
  <si>
    <t>9A5321</t>
  </si>
  <si>
    <t>9A5312</t>
  </si>
  <si>
    <t>9A5308</t>
  </si>
  <si>
    <t>9A5299</t>
  </si>
  <si>
    <t>096-1379168</t>
  </si>
  <si>
    <t>นายพงษ์พันธ์  พ่วงชมภู</t>
  </si>
  <si>
    <t>71-7712</t>
  </si>
  <si>
    <t>9A5327</t>
  </si>
  <si>
    <t>9A5332</t>
  </si>
  <si>
    <t>นายทวีสิทธิ์ ไชยพิมพ์</t>
  </si>
  <si>
    <t>9A5285</t>
  </si>
  <si>
    <t>THAI SUMMIT AUTOMOTIVE</t>
  </si>
  <si>
    <t>GUD6A</t>
  </si>
  <si>
    <t>089-4434768</t>
  </si>
  <si>
    <t>นายสุริยงค์ เมฆแจ้ง</t>
  </si>
  <si>
    <t>70-1741</t>
  </si>
  <si>
    <t>9A5279</t>
  </si>
  <si>
    <t>9A5270</t>
  </si>
  <si>
    <t>9A5268</t>
  </si>
  <si>
    <t>9A5269</t>
  </si>
  <si>
    <t>9A5281</t>
  </si>
  <si>
    <t>9A5276</t>
  </si>
  <si>
    <t>9A5275</t>
  </si>
  <si>
    <t>9A5273</t>
  </si>
  <si>
    <t>9A5271</t>
  </si>
  <si>
    <t>9A5274</t>
  </si>
  <si>
    <t>9A5280</t>
  </si>
  <si>
    <t>9A5272</t>
  </si>
  <si>
    <t>9A5126</t>
  </si>
  <si>
    <t>9A5114</t>
  </si>
  <si>
    <t>9A5113</t>
  </si>
  <si>
    <t>9A5106</t>
  </si>
  <si>
    <t>9A5103</t>
  </si>
  <si>
    <t>9A5100</t>
  </si>
  <si>
    <t>9A5099</t>
  </si>
  <si>
    <t>9A5098</t>
  </si>
  <si>
    <t>9A5094</t>
  </si>
  <si>
    <t>092-3435393</t>
  </si>
  <si>
    <t>นายชูรัส มรูณผล</t>
  </si>
  <si>
    <t>71-2512</t>
  </si>
  <si>
    <t>062-4721315</t>
  </si>
  <si>
    <t>นายบุญทัน ศิลไชย์</t>
  </si>
  <si>
    <t>082-9841021</t>
  </si>
  <si>
    <t>9A5283</t>
  </si>
  <si>
    <t>9A5282</t>
  </si>
  <si>
    <t>085-7453148</t>
  </si>
  <si>
    <t>นายธนัท หาญไชยภา</t>
  </si>
  <si>
    <t>70-5874</t>
  </si>
  <si>
    <t>9A5264</t>
  </si>
  <si>
    <t>9A5394</t>
  </si>
  <si>
    <t>9A5295</t>
  </si>
  <si>
    <t>099-4257725</t>
  </si>
  <si>
    <t>นายชัยณะรงค์ ตาดี</t>
  </si>
  <si>
    <t>71-0509</t>
  </si>
  <si>
    <t>9A5255</t>
  </si>
  <si>
    <t>9A5219</t>
  </si>
  <si>
    <t>094-2752150</t>
  </si>
  <si>
    <t>นายธนพล หอมเจริญ</t>
  </si>
  <si>
    <t>71-0223</t>
  </si>
  <si>
    <t>9A5384</t>
  </si>
  <si>
    <t>9A5317</t>
  </si>
  <si>
    <t>9A5294</t>
  </si>
  <si>
    <t>9A5263</t>
  </si>
  <si>
    <t>9A5383</t>
  </si>
  <si>
    <t>9A5334</t>
  </si>
  <si>
    <t>9A5267</t>
  </si>
  <si>
    <t>9A5345</t>
  </si>
  <si>
    <t>9A5315</t>
  </si>
  <si>
    <t>9A5262</t>
  </si>
  <si>
    <t>9A5382</t>
  </si>
  <si>
    <t>9A5344</t>
  </si>
  <si>
    <t>9A5307</t>
  </si>
  <si>
    <t>061-9348686</t>
  </si>
  <si>
    <t>นายกันต์พิชญ์ ครุธนอก</t>
  </si>
  <si>
    <t>72-8263</t>
  </si>
  <si>
    <t>9A5293</t>
  </si>
  <si>
    <t>9A5261</t>
  </si>
  <si>
    <t>9A5304</t>
  </si>
  <si>
    <t>9A5381</t>
  </si>
  <si>
    <t>9A5343</t>
  </si>
  <si>
    <t>9A5298</t>
  </si>
  <si>
    <t>9A5292</t>
  </si>
  <si>
    <t>9A5254</t>
  </si>
  <si>
    <t>090-8089241</t>
  </si>
  <si>
    <t>นายจิรชัย อาจธานี</t>
  </si>
  <si>
    <t>71-0092</t>
  </si>
  <si>
    <t>9A5335</t>
  </si>
  <si>
    <t>9A5495</t>
  </si>
  <si>
    <t>9A5325</t>
  </si>
  <si>
    <t>9A5342</t>
  </si>
  <si>
    <t>9A5380</t>
  </si>
  <si>
    <t>9A5291</t>
  </si>
  <si>
    <t>9A5320</t>
  </si>
  <si>
    <t>9A5259</t>
  </si>
  <si>
    <t>093-7578690</t>
  </si>
  <si>
    <t>นายกฤษฎา สมใจ</t>
  </si>
  <si>
    <t>70-9871</t>
  </si>
  <si>
    <t>9A5313</t>
  </si>
  <si>
    <t>9A5260</t>
  </si>
  <si>
    <t>9A5303</t>
  </si>
  <si>
    <t>9A5484</t>
  </si>
  <si>
    <t>9A5302</t>
  </si>
  <si>
    <t>9A5266</t>
  </si>
  <si>
    <t>9A5379</t>
  </si>
  <si>
    <t>9A5290</t>
  </si>
  <si>
    <t>090-992-8674</t>
  </si>
  <si>
    <t>9A5378</t>
  </si>
  <si>
    <t>9A5316</t>
  </si>
  <si>
    <t>095-4908736</t>
  </si>
  <si>
    <t>นายเครื่อง กีตา</t>
  </si>
  <si>
    <t>70-7786</t>
  </si>
  <si>
    <t>9A5318</t>
  </si>
  <si>
    <t>9A5377</t>
  </si>
  <si>
    <t>9A5341</t>
  </si>
  <si>
    <t>9A5289</t>
  </si>
  <si>
    <t>9A5258</t>
  </si>
  <si>
    <t>9A5328</t>
  </si>
  <si>
    <t>9A5333</t>
  </si>
  <si>
    <t>9A5340</t>
  </si>
  <si>
    <t>9A5311</t>
  </si>
  <si>
    <t xml:space="preserve">OG PK  </t>
  </si>
  <si>
    <t>9A5338</t>
  </si>
  <si>
    <t xml:space="preserve">GN OG PK </t>
  </si>
  <si>
    <t>9A5287</t>
  </si>
  <si>
    <t>9A5256</t>
  </si>
  <si>
    <t>9A5376</t>
  </si>
  <si>
    <t>9A5309</t>
  </si>
  <si>
    <t>9A5375</t>
  </si>
  <si>
    <t>9A5300</t>
  </si>
  <si>
    <t>9A5286</t>
  </si>
  <si>
    <t>9A5253</t>
  </si>
  <si>
    <t>9A5339</t>
  </si>
  <si>
    <t>9A5337</t>
  </si>
  <si>
    <t>VISTEON AUTOMOTIVE ELECTRONICS THAI</t>
  </si>
  <si>
    <t>GRFMA</t>
  </si>
  <si>
    <t>นายวิชัย โกนสันเทียะ</t>
  </si>
  <si>
    <t>72-2849</t>
  </si>
  <si>
    <t>9A5057</t>
  </si>
  <si>
    <t>9A5204</t>
  </si>
  <si>
    <t>9A5068</t>
  </si>
  <si>
    <t>9A5076</t>
  </si>
  <si>
    <t>9A5445</t>
  </si>
  <si>
    <t>9A5444</t>
  </si>
  <si>
    <t>064-9650277</t>
  </si>
  <si>
    <t>นายพงษ์ศักดิ์ เกตุดา</t>
  </si>
  <si>
    <t>71-6027</t>
  </si>
  <si>
    <t>9A5443</t>
  </si>
  <si>
    <t>9A5442</t>
  </si>
  <si>
    <t>9A5237</t>
  </si>
  <si>
    <t>9A5441</t>
  </si>
  <si>
    <t>9A5440</t>
  </si>
  <si>
    <t>9A5439</t>
  </si>
  <si>
    <t>9A5438</t>
  </si>
  <si>
    <t>9A5437</t>
  </si>
  <si>
    <t>9A5436</t>
  </si>
  <si>
    <t>9A5435</t>
  </si>
  <si>
    <t>9A5434</t>
  </si>
  <si>
    <t>9A5467</t>
  </si>
  <si>
    <t>9A5433</t>
  </si>
  <si>
    <t>9A5432</t>
  </si>
  <si>
    <t>9A5431</t>
  </si>
  <si>
    <t>9A5430</t>
  </si>
  <si>
    <t>9A5429</t>
  </si>
  <si>
    <t>9A5228</t>
  </si>
  <si>
    <t>9A5428</t>
  </si>
  <si>
    <t>9A5227</t>
  </si>
  <si>
    <t>9A5226</t>
  </si>
  <si>
    <t>9A5427</t>
  </si>
  <si>
    <t>9A5225</t>
  </si>
  <si>
    <t>092-6303973</t>
  </si>
  <si>
    <t>นายไกรษร ภูเขา</t>
  </si>
  <si>
    <t>70-2801</t>
  </si>
  <si>
    <t>9A5203</t>
  </si>
  <si>
    <t>9A5202</t>
  </si>
  <si>
    <t>9A5201</t>
  </si>
  <si>
    <t>9A5200</t>
  </si>
  <si>
    <t>090-7787638</t>
  </si>
  <si>
    <t>นายเทวัน ไชยแสง</t>
  </si>
  <si>
    <t>74-5392</t>
  </si>
  <si>
    <t>9A5187</t>
  </si>
  <si>
    <t>061-5168265</t>
  </si>
  <si>
    <t>นายพงษ์สถิตย์ สมมะวัง</t>
  </si>
  <si>
    <t>9A5186</t>
  </si>
  <si>
    <t>9A5184</t>
  </si>
  <si>
    <t>095-519-2599</t>
  </si>
  <si>
    <t>นายศุภกร แก้ววิชิต</t>
  </si>
  <si>
    <t>9A5183</t>
  </si>
  <si>
    <t>9A5182</t>
  </si>
  <si>
    <t>9A5181</t>
  </si>
  <si>
    <t>9A5180</t>
  </si>
  <si>
    <t>9A5179</t>
  </si>
  <si>
    <t>9A5173</t>
  </si>
  <si>
    <t>9A5172</t>
  </si>
  <si>
    <t>9A5171</t>
  </si>
  <si>
    <t>9A5169</t>
  </si>
  <si>
    <t>9A5138</t>
  </si>
  <si>
    <t>YOROZU</t>
  </si>
  <si>
    <t>V0JKA</t>
  </si>
  <si>
    <t>9A5137</t>
  </si>
  <si>
    <t>BRINK TOWING</t>
  </si>
  <si>
    <t>HM67A</t>
  </si>
  <si>
    <t>9A5135</t>
  </si>
  <si>
    <t>9A5132</t>
  </si>
  <si>
    <t>9A5128</t>
  </si>
  <si>
    <t>9A5127</t>
  </si>
  <si>
    <t>9A5119</t>
  </si>
  <si>
    <t>TAYIH</t>
  </si>
  <si>
    <t>GVSFA</t>
  </si>
  <si>
    <t>9A5118</t>
  </si>
  <si>
    <t>F TECH MFG</t>
  </si>
  <si>
    <t>GUEUB</t>
  </si>
  <si>
    <t>9A5117</t>
  </si>
  <si>
    <t>9A5091</t>
  </si>
  <si>
    <t>9A5085</t>
  </si>
  <si>
    <t>9A5084</t>
  </si>
  <si>
    <t>9A5083</t>
  </si>
  <si>
    <t>9A5077</t>
  </si>
  <si>
    <t>9A5075</t>
  </si>
  <si>
    <t>9A5074</t>
  </si>
  <si>
    <t>9A5073</t>
  </si>
  <si>
    <t>9A5070</t>
  </si>
  <si>
    <t>9A5069</t>
  </si>
  <si>
    <t>090-7394941</t>
  </si>
  <si>
    <t>นายบุญมาก แสงใส</t>
  </si>
  <si>
    <t xml:space="preserve">71-7265 </t>
  </si>
  <si>
    <t>9A5066</t>
  </si>
  <si>
    <t>9A5064</t>
  </si>
  <si>
    <t>9A5063</t>
  </si>
  <si>
    <t>9A5062</t>
  </si>
  <si>
    <t>9A5059</t>
  </si>
  <si>
    <t>9A5058</t>
  </si>
  <si>
    <t>VIBRACOUSTIC</t>
  </si>
  <si>
    <t>GV4TA</t>
  </si>
  <si>
    <t>U-SHIN</t>
  </si>
  <si>
    <t>EYQMA</t>
  </si>
  <si>
    <t>PIOLAX</t>
  </si>
  <si>
    <t>CQZ4A</t>
  </si>
  <si>
    <t>SUMITOMO (7B)</t>
  </si>
  <si>
    <t>EHE7B</t>
  </si>
  <si>
    <t>9A5055</t>
  </si>
  <si>
    <t>9A5054</t>
  </si>
  <si>
    <t>BL GN OG PK</t>
  </si>
  <si>
    <t>HAYASHI TELEMPU</t>
  </si>
  <si>
    <t>U902A</t>
  </si>
  <si>
    <t>Ingress Autoventures</t>
  </si>
  <si>
    <t>V3Z1A</t>
  </si>
  <si>
    <t>EMHART</t>
  </si>
  <si>
    <t>GH3GA</t>
  </si>
  <si>
    <t>065-9901619</t>
  </si>
  <si>
    <t>นายชัยวัฒน์ เครือแวงมล</t>
  </si>
  <si>
    <t>74-2714</t>
  </si>
  <si>
    <t>9A5052</t>
  </si>
  <si>
    <t>092-8912586</t>
  </si>
  <si>
    <t>นายกิตติศักดิ์ เฆ้ชนะ</t>
  </si>
  <si>
    <t>9A5465</t>
  </si>
  <si>
    <t>9A5464</t>
  </si>
  <si>
    <t>9A5462</t>
  </si>
  <si>
    <t>9A5368</t>
  </si>
  <si>
    <t>9A5364</t>
  </si>
  <si>
    <t>9A5446</t>
  </si>
  <si>
    <t>9A5188</t>
  </si>
  <si>
    <t>9A5185</t>
  </si>
  <si>
    <t>062-378-8725</t>
  </si>
  <si>
    <t>นายวัชรพล สเกรัมย์</t>
  </si>
  <si>
    <t xml:space="preserve">นายวิเชียร  เที่ยงนิล </t>
  </si>
  <si>
    <t xml:space="preserve"> 70-3976</t>
  </si>
  <si>
    <t>9A5323</t>
  </si>
  <si>
    <t>9A5211</t>
  </si>
  <si>
    <t>9A5322</t>
  </si>
  <si>
    <t>089-0257306</t>
  </si>
  <si>
    <t>นายสุพรรณ เปี้ยฝั้น</t>
  </si>
  <si>
    <t>71-7132</t>
  </si>
  <si>
    <t>098-5181608</t>
  </si>
  <si>
    <t>นายศุภชัย ศรีสวัสดิ์</t>
  </si>
  <si>
    <t>73-9669</t>
  </si>
  <si>
    <t>062-3328374</t>
  </si>
  <si>
    <t>นายจามอน สีนาคใส</t>
  </si>
  <si>
    <t>72-8915</t>
  </si>
  <si>
    <t>098-5416384</t>
  </si>
  <si>
    <t>นายสินทา แสนศรี</t>
  </si>
  <si>
    <t>72-2291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</si>
</sst>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20" fontId="8" fillId="0" borderId="1" xfId="2" applyNumberFormat="1" applyFont="1" applyBorder="1" applyAlignment="1">
      <alignment horizontal="center" vertical="center"/>
    </xf>
    <xf numFmtId="20" fontId="8" fillId="0" borderId="1" xfId="2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/>
    </xf>
    <xf numFmtId="0" fontId="8" fillId="0" borderId="1" xfId="2" quotePrefix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</cellXfs>
  <cellStyles count="3">
    <cellStyle name="Normal" xfId="0" builtinId="0"/>
    <cellStyle name="Normal 124" xfId="2" xr:uid="{683763F6-C71C-439B-B306-127CBC0A19FD}"/>
    <cellStyle name="Percent" xfId="1" builtinId="5"/>
  </cellStyles>
  <dxfs count="131"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llapd\Downloads\01.)Billing%20of%20TTV-FTM%20Milk%20run_2023-11%20(Period%201-15%20Nov%202023)(1).xlsx" TargetMode="External"/><Relationship Id="rId1" Type="http://schemas.openxmlformats.org/officeDocument/2006/relationships/externalLinkPath" Target="/Users/pollapd/Downloads/01.)Billing%20of%20TTV-FTM%20Milk%20run_2023-11%20(Period%201-15%20Nov%202023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QUOTATION"/>
      <sheetName val="Master Route_FTM  V11"/>
      <sheetName val="Data Route master"/>
      <sheetName val="Summary Service Charge"/>
      <sheetName val="TTV Confirmed data"/>
      <sheetName val="Hourly Report of FTM MR"/>
      <sheetName val="Data Summary Report"/>
      <sheetName val="Data JDA Completed"/>
      <sheetName val="Format for FRV"/>
    </sheetNames>
    <sheetDataSet>
      <sheetData sheetId="0"/>
      <sheetData sheetId="1"/>
      <sheetData sheetId="2">
        <row r="2">
          <cell r="A2" t="str">
            <v>Route Number</v>
          </cell>
        </row>
      </sheetData>
      <sheetData sheetId="3"/>
      <sheetData sheetId="4"/>
      <sheetData sheetId="5"/>
      <sheetData sheetId="6"/>
      <sheetData sheetId="7">
        <row r="2">
          <cell r="H2" t="str">
            <v>Load ID</v>
          </cell>
          <cell r="I2" t="str">
            <v>Load Tracking Number</v>
          </cell>
          <cell r="J2" t="str">
            <v>Created By</v>
          </cell>
          <cell r="K2" t="str">
            <v>Updated By</v>
          </cell>
          <cell r="L2" t="str">
            <v>Scheduled Date/Time</v>
          </cell>
          <cell r="M2" t="str">
            <v>Origin Location ID</v>
          </cell>
          <cell r="N2" t="str">
            <v>Destination Location ID</v>
          </cell>
          <cell r="O2" t="str">
            <v>Operational Status</v>
          </cell>
          <cell r="P2" t="str">
            <v>Service ID</v>
          </cell>
        </row>
        <row r="3">
          <cell r="H3">
            <v>4365011</v>
          </cell>
          <cell r="I3" t="str">
            <v>9A5071-TLD-MTWRFS-ROUND-N</v>
          </cell>
          <cell r="J3" t="str">
            <v>Titan_FTM</v>
          </cell>
          <cell r="K3"/>
          <cell r="L3">
            <v>45245.888888888891</v>
          </cell>
          <cell r="M3" t="str">
            <v>FW24A</v>
          </cell>
          <cell r="N3" t="str">
            <v>GBL9A-G2</v>
          </cell>
          <cell r="O3" t="str">
            <v>Open</v>
          </cell>
          <cell r="P3" t="str">
            <v>ROUND</v>
          </cell>
        </row>
        <row r="4">
          <cell r="H4">
            <v>4365009</v>
          </cell>
          <cell r="I4" t="str">
            <v>9A5067-TLD-MTWRFS-ROUND-N</v>
          </cell>
          <cell r="J4" t="str">
            <v>Titan_FTM</v>
          </cell>
          <cell r="K4"/>
          <cell r="L4">
            <v>45245.916666666664</v>
          </cell>
          <cell r="M4" t="str">
            <v>FRBGA</v>
          </cell>
          <cell r="N4" t="str">
            <v>GBL9A-G3</v>
          </cell>
          <cell r="O4" t="str">
            <v>Open</v>
          </cell>
          <cell r="P4" t="str">
            <v>ROUND</v>
          </cell>
        </row>
        <row r="5">
          <cell r="H5">
            <v>4365010</v>
          </cell>
          <cell r="I5" t="str">
            <v>9A5060-TLD-MTWRFS-ROUND-N</v>
          </cell>
          <cell r="J5" t="str">
            <v>Titan_FTM</v>
          </cell>
          <cell r="K5"/>
          <cell r="L5">
            <v>45245.979166666664</v>
          </cell>
          <cell r="M5" t="str">
            <v>AA2KA</v>
          </cell>
          <cell r="N5" t="str">
            <v>GBL9A-G4</v>
          </cell>
          <cell r="O5" t="str">
            <v>Open</v>
          </cell>
          <cell r="P5" t="str">
            <v>ROUND</v>
          </cell>
        </row>
        <row r="6">
          <cell r="H6">
            <v>4365076</v>
          </cell>
          <cell r="I6" t="str">
            <v>9A5279-TLD-MTWRFS-ROUND-N</v>
          </cell>
          <cell r="J6" t="str">
            <v>Titan_FTM</v>
          </cell>
          <cell r="K6"/>
          <cell r="L6">
            <v>45246.010416666664</v>
          </cell>
          <cell r="M6" t="str">
            <v>GUD6A</v>
          </cell>
          <cell r="N6" t="str">
            <v>GBL9A-O3</v>
          </cell>
          <cell r="O6" t="str">
            <v>Open</v>
          </cell>
          <cell r="P6" t="str">
            <v>ROUND</v>
          </cell>
        </row>
        <row r="7">
          <cell r="H7">
            <v>4365014</v>
          </cell>
          <cell r="I7" t="str">
            <v>9A5124-TLD-TWRFSU-ROUND-N</v>
          </cell>
          <cell r="J7" t="str">
            <v>Titan_FTM</v>
          </cell>
          <cell r="K7"/>
          <cell r="L7">
            <v>45246.013888888891</v>
          </cell>
          <cell r="M7" t="str">
            <v>HJEPA</v>
          </cell>
          <cell r="N7" t="str">
            <v>GBL9A-W5</v>
          </cell>
          <cell r="O7" t="str">
            <v>Open</v>
          </cell>
          <cell r="P7" t="str">
            <v>ROUND</v>
          </cell>
        </row>
        <row r="8">
          <cell r="H8">
            <v>4365016</v>
          </cell>
          <cell r="I8" t="str">
            <v>9A5284-TLD-TWRFSU-ROUND-N</v>
          </cell>
          <cell r="J8" t="str">
            <v>Titan_FTM</v>
          </cell>
          <cell r="K8"/>
          <cell r="L8">
            <v>45246.020833333336</v>
          </cell>
          <cell r="M8" t="str">
            <v>HH9HA</v>
          </cell>
          <cell r="N8" t="str">
            <v>GBL9A-G3</v>
          </cell>
          <cell r="O8" t="str">
            <v>Open</v>
          </cell>
          <cell r="P8" t="str">
            <v>ROUND</v>
          </cell>
        </row>
        <row r="9">
          <cell r="H9">
            <v>4365019</v>
          </cell>
          <cell r="I9" t="str">
            <v>9A5386-TLD-TWRFSU-ROUND-N</v>
          </cell>
          <cell r="J9" t="str">
            <v>Titan_FTM</v>
          </cell>
          <cell r="K9"/>
          <cell r="L9">
            <v>45246.020833333336</v>
          </cell>
          <cell r="M9" t="str">
            <v>GG84A</v>
          </cell>
          <cell r="N9" t="str">
            <v>GBL9A-G2</v>
          </cell>
          <cell r="O9" t="str">
            <v>Open</v>
          </cell>
          <cell r="P9" t="str">
            <v>ROUND</v>
          </cell>
        </row>
        <row r="10">
          <cell r="H10">
            <v>4365015</v>
          </cell>
          <cell r="I10" t="str">
            <v>9A5125-TLD-TWRFSU-ROUND-N</v>
          </cell>
          <cell r="J10" t="str">
            <v>Titan_FTM</v>
          </cell>
          <cell r="K10"/>
          <cell r="L10">
            <v>45246.0625</v>
          </cell>
          <cell r="M10" t="str">
            <v>HJEPA</v>
          </cell>
          <cell r="N10" t="str">
            <v>GBL9A-W5</v>
          </cell>
          <cell r="O10" t="str">
            <v>Open</v>
          </cell>
          <cell r="P10" t="str">
            <v>ROUND</v>
          </cell>
        </row>
        <row r="11">
          <cell r="H11">
            <v>4365072</v>
          </cell>
          <cell r="I11" t="str">
            <v>9A5323-TLD-TWRFSU-ROUND-N</v>
          </cell>
          <cell r="J11" t="str">
            <v>Titan_FTM</v>
          </cell>
          <cell r="K11"/>
          <cell r="L11">
            <v>45246.065972222219</v>
          </cell>
          <cell r="M11" t="str">
            <v>V33FA</v>
          </cell>
          <cell r="N11" t="str">
            <v>GBL9A-O3</v>
          </cell>
          <cell r="O11" t="str">
            <v>Open</v>
          </cell>
          <cell r="P11" t="str">
            <v>ROUND</v>
          </cell>
        </row>
        <row r="12">
          <cell r="H12">
            <v>4365013</v>
          </cell>
          <cell r="I12" t="str">
            <v>9A5072-TLD-TWRFSU-ROUND-N</v>
          </cell>
          <cell r="J12" t="str">
            <v>Titan_FTM</v>
          </cell>
          <cell r="K12"/>
          <cell r="L12">
            <v>45246.083333333336</v>
          </cell>
          <cell r="M12" t="str">
            <v>FW24A</v>
          </cell>
          <cell r="N12" t="str">
            <v>GBL9A-G2</v>
          </cell>
          <cell r="O12" t="str">
            <v>Open</v>
          </cell>
          <cell r="P12" t="str">
            <v>ROUND</v>
          </cell>
        </row>
        <row r="13">
          <cell r="H13">
            <v>4365073</v>
          </cell>
          <cell r="I13" t="str">
            <v>9A5335-TLD-TWRFSU-ROUND-N</v>
          </cell>
          <cell r="J13" t="str">
            <v>Titan_FTM</v>
          </cell>
          <cell r="K13"/>
          <cell r="L13">
            <v>45246.135416666664</v>
          </cell>
          <cell r="M13" t="str">
            <v>V33FA</v>
          </cell>
          <cell r="N13" t="str">
            <v>GBL9A-O3</v>
          </cell>
          <cell r="O13" t="str">
            <v>Open</v>
          </cell>
          <cell r="P13" t="str">
            <v>ROUND</v>
          </cell>
        </row>
        <row r="14">
          <cell r="H14">
            <v>4365017</v>
          </cell>
          <cell r="I14" t="str">
            <v>9A5115-TLD-TWRFSU-ROUND-N</v>
          </cell>
          <cell r="J14" t="str">
            <v>Titan_FTM</v>
          </cell>
          <cell r="K14"/>
          <cell r="L14">
            <v>45246.166666666664</v>
          </cell>
          <cell r="M14" t="str">
            <v>GTMKB</v>
          </cell>
          <cell r="N14" t="str">
            <v>GBL9A-W3</v>
          </cell>
          <cell r="O14" t="str">
            <v>Open</v>
          </cell>
          <cell r="P14" t="str">
            <v>ROUND</v>
          </cell>
        </row>
        <row r="15">
          <cell r="H15">
            <v>4365018</v>
          </cell>
          <cell r="I15" t="str">
            <v>9A5108-TLD-TWRFS-ROUND-D</v>
          </cell>
          <cell r="J15" t="str">
            <v>Titan_FTM</v>
          </cell>
          <cell r="K15"/>
          <cell r="L15">
            <v>45246.166666666664</v>
          </cell>
          <cell r="M15" t="str">
            <v>GTMKB</v>
          </cell>
          <cell r="N15" t="str">
            <v>GBL9A-G4</v>
          </cell>
          <cell r="O15" t="str">
            <v>Open</v>
          </cell>
          <cell r="P15" t="str">
            <v>ROUND</v>
          </cell>
        </row>
        <row r="16">
          <cell r="H16">
            <v>4365074</v>
          </cell>
          <cell r="I16" t="str">
            <v>9A5336-TLD-TWRFSU-ROUND-N</v>
          </cell>
          <cell r="J16" t="str">
            <v>Titan_FTM</v>
          </cell>
          <cell r="K16"/>
          <cell r="L16">
            <v>45246.177083333336</v>
          </cell>
          <cell r="M16" t="str">
            <v>V33FA</v>
          </cell>
          <cell r="N16" t="str">
            <v>GBL9A-O3</v>
          </cell>
          <cell r="O16" t="str">
            <v>Open</v>
          </cell>
          <cell r="P16" t="str">
            <v>ROUND</v>
          </cell>
        </row>
        <row r="17">
          <cell r="H17">
            <v>4365012</v>
          </cell>
          <cell r="I17" t="str">
            <v>9A5081-TLD-TWRFSU-ROUND-N</v>
          </cell>
          <cell r="J17" t="str">
            <v>Titan_FTM</v>
          </cell>
          <cell r="K17"/>
          <cell r="L17">
            <v>45246.1875</v>
          </cell>
          <cell r="M17" t="str">
            <v>FXBYA</v>
          </cell>
          <cell r="N17" t="str">
            <v>GBL9A-G4</v>
          </cell>
          <cell r="O17" t="str">
            <v>Open</v>
          </cell>
          <cell r="P17" t="str">
            <v>ROUND</v>
          </cell>
        </row>
        <row r="18">
          <cell r="H18">
            <v>4365075</v>
          </cell>
          <cell r="I18" t="str">
            <v>9A5372-TLD-TWRFSU-ROUND-N</v>
          </cell>
          <cell r="J18" t="str">
            <v>Titan_FTM</v>
          </cell>
          <cell r="K18"/>
          <cell r="L18">
            <v>45246.1875</v>
          </cell>
          <cell r="M18" t="str">
            <v>GSQCB</v>
          </cell>
          <cell r="N18" t="str">
            <v>GBL9A-G6</v>
          </cell>
          <cell r="O18" t="str">
            <v>Open</v>
          </cell>
          <cell r="P18" t="str">
            <v>ROUND</v>
          </cell>
        </row>
        <row r="19">
          <cell r="H19">
            <v>4365077</v>
          </cell>
          <cell r="I19" t="str">
            <v>9A5270-TLD-MTWRFS-ROUND-N</v>
          </cell>
          <cell r="J19" t="str">
            <v>Titan_FTM</v>
          </cell>
          <cell r="K19"/>
          <cell r="L19">
            <v>45246.958333333336</v>
          </cell>
          <cell r="M19" t="str">
            <v>GUD6A</v>
          </cell>
          <cell r="N19" t="str">
            <v>GBL9A-O3</v>
          </cell>
          <cell r="O19" t="str">
            <v>Open</v>
          </cell>
          <cell r="P19" t="str">
            <v>ROUND</v>
          </cell>
        </row>
        <row r="20">
          <cell r="H20">
            <v>4314311</v>
          </cell>
          <cell r="I20" t="str">
            <v>9A5337-TLD-MTWRFS-ROUND-D</v>
          </cell>
          <cell r="J20" t="str">
            <v>JOBSERVER_TM</v>
          </cell>
          <cell r="K20" t="str">
            <v>Titan</v>
          </cell>
          <cell r="L20">
            <v>45231.270833333336</v>
          </cell>
          <cell r="M20" t="str">
            <v>V4A2B</v>
          </cell>
          <cell r="N20" t="str">
            <v>GBL9A-O3</v>
          </cell>
          <cell r="O20" t="str">
            <v>Completed</v>
          </cell>
          <cell r="P20" t="str">
            <v>ROUND</v>
          </cell>
        </row>
        <row r="21">
          <cell r="H21">
            <v>4314494</v>
          </cell>
          <cell r="I21" t="str">
            <v>9A5068-TLD-MTWRFS-ROUND-D</v>
          </cell>
          <cell r="J21" t="str">
            <v>JOBSERVER_TM</v>
          </cell>
          <cell r="K21" t="str">
            <v>Titan</v>
          </cell>
          <cell r="L21">
            <v>45231.284722222219</v>
          </cell>
          <cell r="M21" t="str">
            <v>FW24A</v>
          </cell>
          <cell r="N21" t="str">
            <v>GBL9A-G2</v>
          </cell>
          <cell r="O21" t="str">
            <v>Completed</v>
          </cell>
          <cell r="P21" t="str">
            <v>ROUND</v>
          </cell>
        </row>
        <row r="22">
          <cell r="H22">
            <v>4314356</v>
          </cell>
          <cell r="I22" t="str">
            <v>9A5066-TLD-MTWRFS-ROUND-D</v>
          </cell>
          <cell r="J22" t="str">
            <v>JOBSERVER_TM</v>
          </cell>
          <cell r="K22" t="str">
            <v>Titan</v>
          </cell>
          <cell r="L22">
            <v>45231.3125</v>
          </cell>
          <cell r="M22" t="str">
            <v>FRBGA</v>
          </cell>
          <cell r="N22" t="str">
            <v>GBL9A-G3</v>
          </cell>
          <cell r="O22" t="str">
            <v>Completed</v>
          </cell>
          <cell r="P22" t="str">
            <v>ROUND</v>
          </cell>
        </row>
        <row r="23">
          <cell r="H23">
            <v>4314558</v>
          </cell>
          <cell r="I23" t="str">
            <v>9A5339-TLD-MTWRFS-ROUND-D</v>
          </cell>
          <cell r="J23" t="str">
            <v>JOBSERVER_TM</v>
          </cell>
          <cell r="K23" t="str">
            <v>Titan</v>
          </cell>
          <cell r="L23">
            <v>45231.3125</v>
          </cell>
          <cell r="M23" t="str">
            <v>V4A2B</v>
          </cell>
          <cell r="N23" t="str">
            <v>GBL9A-O3</v>
          </cell>
          <cell r="O23" t="str">
            <v>Completed</v>
          </cell>
          <cell r="P23" t="str">
            <v>ROUND</v>
          </cell>
        </row>
        <row r="24">
          <cell r="H24">
            <v>4314472</v>
          </cell>
          <cell r="I24" t="str">
            <v>9A5062-TLD-MTWRFS-ROUND-D</v>
          </cell>
          <cell r="J24" t="str">
            <v>JOBSERVER_TM</v>
          </cell>
          <cell r="K24" t="str">
            <v>Titan</v>
          </cell>
          <cell r="L24">
            <v>45231.322916666664</v>
          </cell>
          <cell r="M24" t="str">
            <v>BUAPA</v>
          </cell>
          <cell r="N24" t="str">
            <v>GBL9A-G4</v>
          </cell>
          <cell r="O24" t="str">
            <v>Completed</v>
          </cell>
          <cell r="P24" t="str">
            <v>ROUND</v>
          </cell>
        </row>
        <row r="25">
          <cell r="H25">
            <v>4336525</v>
          </cell>
          <cell r="I25" t="str">
            <v>9A5073-TLD-MTWRFS-ROUND-D-AD01</v>
          </cell>
          <cell r="J25" t="str">
            <v>Titan_FTM</v>
          </cell>
          <cell r="K25" t="str">
            <v>Titan</v>
          </cell>
          <cell r="L25">
            <v>45231.322916666664</v>
          </cell>
          <cell r="M25" t="str">
            <v>FXBYA</v>
          </cell>
          <cell r="N25" t="str">
            <v>GBL9A-G4</v>
          </cell>
          <cell r="O25" t="str">
            <v>Completed</v>
          </cell>
          <cell r="P25" t="str">
            <v>ROUND</v>
          </cell>
        </row>
        <row r="26">
          <cell r="H26">
            <v>4314274</v>
          </cell>
          <cell r="I26" t="str">
            <v>9A5109-TLD-MTWRFS-ROUND-D</v>
          </cell>
          <cell r="J26" t="str">
            <v>JOBSERVER_TM</v>
          </cell>
          <cell r="K26" t="str">
            <v>Titan</v>
          </cell>
          <cell r="L26">
            <v>45231.333333333336</v>
          </cell>
          <cell r="M26" t="str">
            <v>GTMKB</v>
          </cell>
          <cell r="N26" t="str">
            <v>GBL9A-W3</v>
          </cell>
          <cell r="O26" t="str">
            <v>Completed</v>
          </cell>
          <cell r="P26" t="str">
            <v>ROUND</v>
          </cell>
        </row>
        <row r="27">
          <cell r="H27">
            <v>4314403</v>
          </cell>
          <cell r="I27" t="str">
            <v>9A5095-TLD-MTWRFS-ROUND-D</v>
          </cell>
          <cell r="J27" t="str">
            <v>JOBSERVER_TM</v>
          </cell>
          <cell r="K27" t="str">
            <v>Titan</v>
          </cell>
          <cell r="L27">
            <v>45231.333333333336</v>
          </cell>
          <cell r="M27" t="str">
            <v>GP2KA</v>
          </cell>
          <cell r="N27" t="str">
            <v>GBL9A-N5</v>
          </cell>
          <cell r="O27" t="str">
            <v>Completed</v>
          </cell>
          <cell r="P27" t="str">
            <v>ROUND</v>
          </cell>
        </row>
        <row r="28">
          <cell r="H28">
            <v>4314504</v>
          </cell>
          <cell r="I28" t="str">
            <v>9A5253-TLD-MTWRFS-ROUND-D</v>
          </cell>
          <cell r="J28" t="str">
            <v>JOBSERVER_TM</v>
          </cell>
          <cell r="K28" t="str">
            <v>Titan</v>
          </cell>
          <cell r="L28">
            <v>45231.333333333336</v>
          </cell>
          <cell r="M28" t="str">
            <v>GUD6A</v>
          </cell>
          <cell r="N28" t="str">
            <v>GBL9A-G3</v>
          </cell>
          <cell r="O28" t="str">
            <v>Completed</v>
          </cell>
          <cell r="P28" t="str">
            <v>ROUND</v>
          </cell>
        </row>
        <row r="29">
          <cell r="H29">
            <v>4314590</v>
          </cell>
          <cell r="I29" t="str">
            <v>9A5286-TLD-MTWRFS-ROUND-D</v>
          </cell>
          <cell r="J29" t="str">
            <v>JOBSERVER_TM</v>
          </cell>
          <cell r="K29" t="str">
            <v>Titan</v>
          </cell>
          <cell r="L29">
            <v>45231.333333333336</v>
          </cell>
          <cell r="M29" t="str">
            <v>U9WHA</v>
          </cell>
          <cell r="N29" t="str">
            <v>GBL9A-B3</v>
          </cell>
          <cell r="O29" t="str">
            <v>Completed</v>
          </cell>
          <cell r="P29" t="str">
            <v>ROUND</v>
          </cell>
        </row>
        <row r="30">
          <cell r="H30">
            <v>4336496</v>
          </cell>
          <cell r="I30" t="str">
            <v>9A5109-TLD-MTWRFS-ROUND-D-BO01</v>
          </cell>
          <cell r="J30" t="str">
            <v>Titan_FTM</v>
          </cell>
          <cell r="K30" t="str">
            <v>Titan</v>
          </cell>
          <cell r="L30">
            <v>45231.333333333336</v>
          </cell>
          <cell r="M30" t="str">
            <v>GTMKB</v>
          </cell>
          <cell r="N30" t="str">
            <v>GBL9A-W3</v>
          </cell>
          <cell r="O30" t="str">
            <v>Completed</v>
          </cell>
          <cell r="P30" t="str">
            <v>ROUND</v>
          </cell>
        </row>
        <row r="31">
          <cell r="H31">
            <v>4336497</v>
          </cell>
          <cell r="I31" t="str">
            <v>9A5109-TLD-MTWRFS-ROUND-D-BO01</v>
          </cell>
          <cell r="J31" t="str">
            <v>Titan_FTM</v>
          </cell>
          <cell r="K31" t="str">
            <v>Titan</v>
          </cell>
          <cell r="L31">
            <v>45231.333333333336</v>
          </cell>
          <cell r="M31" t="str">
            <v>GTMKB</v>
          </cell>
          <cell r="N31" t="str">
            <v>GBL9A-W3</v>
          </cell>
          <cell r="O31" t="str">
            <v>Completed</v>
          </cell>
          <cell r="P31" t="str">
            <v>ROUND</v>
          </cell>
        </row>
        <row r="32">
          <cell r="H32">
            <v>4314599</v>
          </cell>
          <cell r="I32" t="str">
            <v>9A5296-TLD-MTWRFS-ROUND-D</v>
          </cell>
          <cell r="J32" t="str">
            <v>JOBSERVER_TM</v>
          </cell>
          <cell r="K32" t="str">
            <v>Titan</v>
          </cell>
          <cell r="L32">
            <v>45231.336805555555</v>
          </cell>
          <cell r="M32" t="str">
            <v>V33FA</v>
          </cell>
          <cell r="N32" t="str">
            <v>GBL9A-O3</v>
          </cell>
          <cell r="O32" t="str">
            <v>Completed</v>
          </cell>
          <cell r="P32" t="str">
            <v>ROUND</v>
          </cell>
        </row>
        <row r="33">
          <cell r="H33">
            <v>4325818</v>
          </cell>
          <cell r="I33" t="str">
            <v>9A5225-TLD-MTWRFS-ROUND-D</v>
          </cell>
          <cell r="J33" t="str">
            <v>JOBSERVER_TM</v>
          </cell>
          <cell r="K33" t="str">
            <v>Titan</v>
          </cell>
          <cell r="L33">
            <v>45231.336805555555</v>
          </cell>
          <cell r="M33" t="str">
            <v>GRBNA</v>
          </cell>
          <cell r="N33" t="str">
            <v>GBL9A-B3</v>
          </cell>
          <cell r="O33" t="str">
            <v>Completed</v>
          </cell>
          <cell r="P33" t="str">
            <v>ROUND</v>
          </cell>
        </row>
        <row r="34">
          <cell r="H34">
            <v>4336498</v>
          </cell>
          <cell r="I34" t="str">
            <v>9A5375-TLD-MTWRFS-ROUND-D-AD01</v>
          </cell>
          <cell r="J34" t="str">
            <v>Titan_FTM</v>
          </cell>
          <cell r="K34" t="str">
            <v>Titan</v>
          </cell>
          <cell r="L34">
            <v>45231.336805555555</v>
          </cell>
          <cell r="M34" t="str">
            <v>GG84A</v>
          </cell>
          <cell r="N34" t="str">
            <v>GBL9A-G3</v>
          </cell>
          <cell r="O34" t="str">
            <v>Completed</v>
          </cell>
          <cell r="P34" t="str">
            <v>ROUND</v>
          </cell>
        </row>
        <row r="35">
          <cell r="H35">
            <v>4314619</v>
          </cell>
          <cell r="I35" t="str">
            <v>9A5316-TLD-MTWRFS-ROUND-D</v>
          </cell>
          <cell r="J35" t="str">
            <v>JOBSERVER_TM</v>
          </cell>
          <cell r="K35" t="str">
            <v>Titan</v>
          </cell>
          <cell r="L35">
            <v>45231.340277777781</v>
          </cell>
          <cell r="M35" t="str">
            <v>V33FA</v>
          </cell>
          <cell r="N35" t="str">
            <v>GBL9A-P4</v>
          </cell>
          <cell r="O35" t="str">
            <v>Completed</v>
          </cell>
          <cell r="P35" t="str">
            <v>ROUND</v>
          </cell>
        </row>
        <row r="36">
          <cell r="H36">
            <v>4314482</v>
          </cell>
          <cell r="I36" t="str">
            <v>9A5210-TLD-MTWRFS-ROUND-D</v>
          </cell>
          <cell r="J36" t="str">
            <v>JOBSERVER_TM</v>
          </cell>
          <cell r="K36" t="str">
            <v>Titan</v>
          </cell>
          <cell r="L36">
            <v>45231.34375</v>
          </cell>
          <cell r="M36" t="str">
            <v>GSQCB</v>
          </cell>
          <cell r="N36" t="str">
            <v>GBL9A-P2</v>
          </cell>
          <cell r="O36" t="str">
            <v>Completed</v>
          </cell>
          <cell r="P36" t="str">
            <v>ROUND</v>
          </cell>
        </row>
        <row r="37">
          <cell r="H37">
            <v>4325732</v>
          </cell>
          <cell r="I37" t="str">
            <v>9A5427-TLD-MTWRFS-ROUND-D</v>
          </cell>
          <cell r="J37" t="str">
            <v>JOBSERVER_TM</v>
          </cell>
          <cell r="K37" t="str">
            <v>Titan</v>
          </cell>
          <cell r="L37">
            <v>45231.347222222219</v>
          </cell>
          <cell r="M37" t="str">
            <v>GRBNA</v>
          </cell>
          <cell r="N37" t="str">
            <v>GBL9A-B4</v>
          </cell>
          <cell r="O37" t="str">
            <v>Completed</v>
          </cell>
          <cell r="P37" t="str">
            <v>ROUND</v>
          </cell>
        </row>
        <row r="38">
          <cell r="H38">
            <v>4336494</v>
          </cell>
          <cell r="I38" t="str">
            <v>9A5101-TLD-MTWRFS-ROUND-D-AD01</v>
          </cell>
          <cell r="J38" t="str">
            <v>Titan_FTM</v>
          </cell>
          <cell r="K38" t="str">
            <v>Titan</v>
          </cell>
          <cell r="L38">
            <v>45231.347222222219</v>
          </cell>
          <cell r="M38" t="str">
            <v>GRASA</v>
          </cell>
          <cell r="N38" t="str">
            <v>GBL9A-G4</v>
          </cell>
          <cell r="O38" t="str">
            <v>Completed</v>
          </cell>
          <cell r="P38" t="str">
            <v>ROUND</v>
          </cell>
        </row>
        <row r="39">
          <cell r="H39">
            <v>4314539</v>
          </cell>
          <cell r="I39" t="str">
            <v>9A5376-TLD-MTWRFS-ROUND-D</v>
          </cell>
          <cell r="J39" t="str">
            <v>JOBSERVER_TM</v>
          </cell>
          <cell r="K39" t="str">
            <v>Titan</v>
          </cell>
          <cell r="L39">
            <v>45231.350694444445</v>
          </cell>
          <cell r="M39" t="str">
            <v>GG84A</v>
          </cell>
          <cell r="N39" t="str">
            <v>GBL9A-G3</v>
          </cell>
          <cell r="O39" t="str">
            <v>Completed</v>
          </cell>
          <cell r="P39" t="str">
            <v>ROUND</v>
          </cell>
        </row>
        <row r="40">
          <cell r="H40">
            <v>4314297</v>
          </cell>
          <cell r="I40" t="str">
            <v>9A5287-TLD-MTWRFS-ROUND-D</v>
          </cell>
          <cell r="J40" t="str">
            <v>JOBSERVER_TM</v>
          </cell>
          <cell r="K40" t="str">
            <v>Titan</v>
          </cell>
          <cell r="L40">
            <v>45231.354166666664</v>
          </cell>
          <cell r="M40" t="str">
            <v>U9WHA</v>
          </cell>
          <cell r="N40" t="str">
            <v>GBL9A-G3</v>
          </cell>
          <cell r="O40" t="str">
            <v>Completed</v>
          </cell>
          <cell r="P40" t="str">
            <v>ROUND</v>
          </cell>
        </row>
        <row r="41">
          <cell r="H41">
            <v>4314368</v>
          </cell>
          <cell r="I41" t="str">
            <v>9A5056-TLR-MTWRFS-ROUND-D</v>
          </cell>
          <cell r="J41" t="str">
            <v>JOBSERVER_TM</v>
          </cell>
          <cell r="K41" t="str">
            <v>Titan</v>
          </cell>
          <cell r="L41">
            <v>45231.354166666664</v>
          </cell>
          <cell r="M41" t="str">
            <v>EQPLF</v>
          </cell>
          <cell r="N41" t="str">
            <v>GBL9A-G2</v>
          </cell>
          <cell r="O41" t="str">
            <v>Completed</v>
          </cell>
          <cell r="P41" t="str">
            <v>ROUND</v>
          </cell>
        </row>
        <row r="42">
          <cell r="H42">
            <v>4314437</v>
          </cell>
          <cell r="I42" t="str">
            <v>9A5171-TLD-MTWRFS-ROUND-D</v>
          </cell>
          <cell r="J42" t="str">
            <v>JOBSERVER_TM</v>
          </cell>
          <cell r="K42" t="str">
            <v>Titan</v>
          </cell>
          <cell r="L42">
            <v>45231.354166666664</v>
          </cell>
          <cell r="M42" t="str">
            <v>ENHAB</v>
          </cell>
          <cell r="N42" t="str">
            <v>GBL9A-G4</v>
          </cell>
          <cell r="O42" t="str">
            <v>Completed</v>
          </cell>
          <cell r="P42" t="str">
            <v>ROUND</v>
          </cell>
        </row>
        <row r="43">
          <cell r="H43">
            <v>4314478</v>
          </cell>
          <cell r="I43" t="str">
            <v>9A5200-TLD-MTWRFS-ROUND-D</v>
          </cell>
          <cell r="J43" t="str">
            <v>JOBSERVER_TM</v>
          </cell>
          <cell r="K43" t="str">
            <v>Titan</v>
          </cell>
          <cell r="L43">
            <v>45231.354166666664</v>
          </cell>
          <cell r="M43" t="str">
            <v>MXBPA</v>
          </cell>
          <cell r="N43" t="str">
            <v>GBL9A-G3</v>
          </cell>
          <cell r="O43" t="str">
            <v>Completed</v>
          </cell>
          <cell r="P43" t="str">
            <v>ROUND</v>
          </cell>
        </row>
        <row r="44">
          <cell r="H44">
            <v>4314499</v>
          </cell>
          <cell r="I44" t="str">
            <v>9A5077-TLD-MTWRFS-ROUND-D</v>
          </cell>
          <cell r="J44" t="str">
            <v>JOBSERVER_TM</v>
          </cell>
          <cell r="K44" t="str">
            <v>Titan</v>
          </cell>
          <cell r="L44">
            <v>45231.354166666664</v>
          </cell>
          <cell r="M44" t="str">
            <v>FXBYA</v>
          </cell>
          <cell r="N44" t="str">
            <v>GBL9A-P3</v>
          </cell>
          <cell r="O44" t="str">
            <v>Completed</v>
          </cell>
          <cell r="P44" t="str">
            <v>ROUND</v>
          </cell>
        </row>
        <row r="45">
          <cell r="H45">
            <v>4314507</v>
          </cell>
          <cell r="I45" t="str">
            <v>9A5256-TLD-MTWRFS-ROUND-D</v>
          </cell>
          <cell r="J45" t="str">
            <v>JOBSERVER_TM</v>
          </cell>
          <cell r="K45" t="str">
            <v>Titan</v>
          </cell>
          <cell r="L45">
            <v>45231.354166666664</v>
          </cell>
          <cell r="M45" t="str">
            <v>GUD6A</v>
          </cell>
          <cell r="N45" t="str">
            <v>GBL9A-O3</v>
          </cell>
          <cell r="O45" t="str">
            <v>Completed</v>
          </cell>
          <cell r="P45" t="str">
            <v>ROUND</v>
          </cell>
        </row>
        <row r="46">
          <cell r="H46">
            <v>4336493</v>
          </cell>
          <cell r="I46" t="str">
            <v>9A5338-TLD-MTWRFS-ROUND-D-AD01</v>
          </cell>
          <cell r="J46" t="str">
            <v>Titan_FTM</v>
          </cell>
          <cell r="K46" t="str">
            <v>Titan</v>
          </cell>
          <cell r="L46">
            <v>45231.354166666664</v>
          </cell>
          <cell r="M46" t="str">
            <v>V4A2B</v>
          </cell>
          <cell r="N46" t="str">
            <v>GBL9A-O3</v>
          </cell>
          <cell r="O46" t="str">
            <v>Completed</v>
          </cell>
          <cell r="P46" t="str">
            <v>ROUND</v>
          </cell>
        </row>
        <row r="47">
          <cell r="H47">
            <v>4314600</v>
          </cell>
          <cell r="I47" t="str">
            <v>9A5297-TLD-MTWRFS-ROUND-D</v>
          </cell>
          <cell r="J47" t="str">
            <v>JOBSERVER_TM</v>
          </cell>
          <cell r="K47" t="str">
            <v>Titan</v>
          </cell>
          <cell r="L47">
            <v>45231.357638888891</v>
          </cell>
          <cell r="M47" t="str">
            <v>V33FA</v>
          </cell>
          <cell r="N47" t="str">
            <v>GBL9A-O3</v>
          </cell>
          <cell r="O47" t="str">
            <v>Completed</v>
          </cell>
          <cell r="P47" t="str">
            <v>ROUND</v>
          </cell>
        </row>
        <row r="48">
          <cell r="H48">
            <v>4325681</v>
          </cell>
          <cell r="I48" t="str">
            <v>9A5226-TLD-MTWRFS-ROUND-D</v>
          </cell>
          <cell r="J48" t="str">
            <v>JOBSERVER_TM</v>
          </cell>
          <cell r="K48" t="str">
            <v>Titan</v>
          </cell>
          <cell r="L48">
            <v>45231.357638888891</v>
          </cell>
          <cell r="M48" t="str">
            <v>GRBNA</v>
          </cell>
          <cell r="N48" t="str">
            <v>GBL9A-B5</v>
          </cell>
          <cell r="O48" t="str">
            <v>Completed</v>
          </cell>
          <cell r="P48" t="str">
            <v>ROUND</v>
          </cell>
        </row>
        <row r="49">
          <cell r="H49">
            <v>4325802</v>
          </cell>
          <cell r="I49" t="str">
            <v>9A5428-TLD-MTWRFS-ROUND-D</v>
          </cell>
          <cell r="J49" t="str">
            <v>JOBSERVER_TM</v>
          </cell>
          <cell r="K49" t="str">
            <v>Titan</v>
          </cell>
          <cell r="L49">
            <v>45231.368055555555</v>
          </cell>
          <cell r="M49" t="str">
            <v>GRBNA</v>
          </cell>
          <cell r="N49" t="str">
            <v>GBL9A-B3</v>
          </cell>
          <cell r="O49" t="str">
            <v>Completed</v>
          </cell>
          <cell r="P49" t="str">
            <v>ROUND</v>
          </cell>
        </row>
        <row r="50">
          <cell r="H50">
            <v>4325817</v>
          </cell>
          <cell r="I50" t="str">
            <v>9A5227-TLD-MTWRFS-ROUND-D</v>
          </cell>
          <cell r="J50" t="str">
            <v>JOBSERVER_TM</v>
          </cell>
          <cell r="K50" t="str">
            <v>Titan</v>
          </cell>
          <cell r="L50">
            <v>45231.368055555555</v>
          </cell>
          <cell r="M50" t="str">
            <v>GRBNA</v>
          </cell>
          <cell r="N50" t="str">
            <v>GBL9A-O3</v>
          </cell>
          <cell r="O50" t="str">
            <v>Completed</v>
          </cell>
          <cell r="P50" t="str">
            <v>ROUND</v>
          </cell>
        </row>
        <row r="51">
          <cell r="H51">
            <v>4336495</v>
          </cell>
          <cell r="I51" t="str">
            <v>9A5120-TLD-MTWRFS-ROUND-D-AD01</v>
          </cell>
          <cell r="J51" t="str">
            <v>Titan_FTM</v>
          </cell>
          <cell r="K51" t="str">
            <v>Titan</v>
          </cell>
          <cell r="L51">
            <v>45231.368055555555</v>
          </cell>
          <cell r="M51" t="str">
            <v>HJEPA</v>
          </cell>
          <cell r="N51" t="str">
            <v>GBL9A-W5</v>
          </cell>
          <cell r="O51" t="str">
            <v>Completed</v>
          </cell>
          <cell r="P51" t="str">
            <v>ROUND</v>
          </cell>
        </row>
        <row r="52">
          <cell r="H52">
            <v>4314327</v>
          </cell>
          <cell r="I52" t="str">
            <v>9A5055-TLR-MTWRFS-ROUND-D</v>
          </cell>
          <cell r="J52" t="str">
            <v>JOBSERVER_TM</v>
          </cell>
          <cell r="K52" t="str">
            <v>Titan</v>
          </cell>
          <cell r="L52">
            <v>45231.375</v>
          </cell>
          <cell r="M52" t="str">
            <v>CQZ4A</v>
          </cell>
          <cell r="N52" t="str">
            <v>GBL9A-P4</v>
          </cell>
          <cell r="O52" t="str">
            <v>Completed</v>
          </cell>
          <cell r="P52" t="str">
            <v>ROUND</v>
          </cell>
        </row>
        <row r="53">
          <cell r="H53">
            <v>4314396</v>
          </cell>
          <cell r="I53" t="str">
            <v>9A5084-TLD-MTWRFS-ROUND-D</v>
          </cell>
          <cell r="J53" t="str">
            <v>JOBSERVER_TM</v>
          </cell>
          <cell r="K53" t="str">
            <v>Titan</v>
          </cell>
          <cell r="L53">
            <v>45231.375</v>
          </cell>
          <cell r="M53" t="str">
            <v>GBNKA</v>
          </cell>
          <cell r="N53" t="str">
            <v>GBL9A-W3</v>
          </cell>
          <cell r="O53" t="str">
            <v>Completed</v>
          </cell>
          <cell r="P53" t="str">
            <v>ROUND</v>
          </cell>
        </row>
        <row r="54">
          <cell r="H54">
            <v>4314411</v>
          </cell>
          <cell r="I54" t="str">
            <v>9A5104-TLD-MTWRFS-ROUND-D</v>
          </cell>
          <cell r="J54" t="str">
            <v>JOBSERVER_TM</v>
          </cell>
          <cell r="K54" t="str">
            <v>Titan</v>
          </cell>
          <cell r="L54">
            <v>45231.375</v>
          </cell>
          <cell r="M54" t="str">
            <v>GRC2A</v>
          </cell>
          <cell r="N54" t="str">
            <v>GBL9A-TW</v>
          </cell>
          <cell r="O54" t="str">
            <v>Completed</v>
          </cell>
          <cell r="P54" t="str">
            <v>ROUND</v>
          </cell>
        </row>
        <row r="55">
          <cell r="H55">
            <v>4314470</v>
          </cell>
          <cell r="I55" t="str">
            <v>9A5058-TLD-MTWRFS-ROUND-D</v>
          </cell>
          <cell r="J55" t="str">
            <v>JOBSERVER_TM</v>
          </cell>
          <cell r="K55" t="str">
            <v>Titan</v>
          </cell>
          <cell r="L55">
            <v>45231.375</v>
          </cell>
          <cell r="M55" t="str">
            <v>AA2KA</v>
          </cell>
          <cell r="N55" t="str">
            <v>GBL9A-G4</v>
          </cell>
          <cell r="O55" t="str">
            <v>Completed</v>
          </cell>
          <cell r="P55" t="str">
            <v>ROUND</v>
          </cell>
        </row>
        <row r="56">
          <cell r="H56">
            <v>4314473</v>
          </cell>
          <cell r="I56" t="str">
            <v>9A5064-TLD-MTWRFS-ROUND-D</v>
          </cell>
          <cell r="J56" t="str">
            <v>JOBSERVER_TM</v>
          </cell>
          <cell r="K56" t="str">
            <v>Titan</v>
          </cell>
          <cell r="L56">
            <v>45231.375</v>
          </cell>
          <cell r="M56" t="str">
            <v>EKEUB</v>
          </cell>
          <cell r="N56" t="str">
            <v>GBL9A-G3</v>
          </cell>
          <cell r="O56" t="str">
            <v>Completed</v>
          </cell>
          <cell r="P56" t="str">
            <v>ROUND</v>
          </cell>
        </row>
        <row r="57">
          <cell r="H57">
            <v>4314496</v>
          </cell>
          <cell r="I57" t="str">
            <v>9A5074-TLD-MTWRFS-ROUND-D</v>
          </cell>
          <cell r="J57" t="str">
            <v>JOBSERVER_TM</v>
          </cell>
          <cell r="K57" t="str">
            <v>Titan</v>
          </cell>
          <cell r="L57">
            <v>45231.375</v>
          </cell>
          <cell r="M57" t="str">
            <v>FXBYA</v>
          </cell>
          <cell r="N57" t="str">
            <v>GBL9A-G4</v>
          </cell>
          <cell r="O57" t="str">
            <v>Completed</v>
          </cell>
          <cell r="P57" t="str">
            <v>ROUND</v>
          </cell>
        </row>
        <row r="58">
          <cell r="H58">
            <v>4314559</v>
          </cell>
          <cell r="I58" t="str">
            <v>9A5340-TLD-MTWRFS-ROUND-D</v>
          </cell>
          <cell r="J58" t="str">
            <v>JOBSERVER_TM</v>
          </cell>
          <cell r="K58" t="str">
            <v>Titan</v>
          </cell>
          <cell r="L58">
            <v>45231.375</v>
          </cell>
          <cell r="M58" t="str">
            <v>V4A2B</v>
          </cell>
          <cell r="N58" t="str">
            <v>GBL9A-O3</v>
          </cell>
          <cell r="O58" t="str">
            <v>Completed</v>
          </cell>
          <cell r="P58" t="str">
            <v>ROUND</v>
          </cell>
        </row>
        <row r="59">
          <cell r="H59">
            <v>4324881</v>
          </cell>
          <cell r="I59" t="str">
            <v>9A5179-TLD-MTWRFS-ROUND-D</v>
          </cell>
          <cell r="J59" t="str">
            <v>JOBSERVER_TM</v>
          </cell>
          <cell r="K59" t="str">
            <v>Titan</v>
          </cell>
          <cell r="L59">
            <v>45231.375</v>
          </cell>
          <cell r="M59" t="str">
            <v>ENHAB</v>
          </cell>
          <cell r="N59" t="str">
            <v>GBL9A-O5</v>
          </cell>
          <cell r="O59" t="str">
            <v>Completed</v>
          </cell>
          <cell r="P59" t="str">
            <v>ROUND</v>
          </cell>
        </row>
        <row r="60">
          <cell r="H60">
            <v>4314601</v>
          </cell>
          <cell r="I60" t="str">
            <v>9A5298-TLD-MTWRFS-ROUND-D</v>
          </cell>
          <cell r="J60" t="str">
            <v>JOBSERVER_TM</v>
          </cell>
          <cell r="K60" t="str">
            <v>Titan</v>
          </cell>
          <cell r="L60">
            <v>45231.378472222219</v>
          </cell>
          <cell r="M60" t="str">
            <v>V33FA</v>
          </cell>
          <cell r="N60" t="str">
            <v>GBL9A-O3</v>
          </cell>
          <cell r="O60" t="str">
            <v>Completed</v>
          </cell>
          <cell r="P60" t="str">
            <v>ROUND</v>
          </cell>
        </row>
        <row r="61">
          <cell r="H61">
            <v>4314483</v>
          </cell>
          <cell r="I61" t="str">
            <v>9A5212-TLD-MTWRFS-ROUND-D</v>
          </cell>
          <cell r="J61" t="str">
            <v>JOBSERVER_TM</v>
          </cell>
          <cell r="K61" t="str">
            <v>Titan</v>
          </cell>
          <cell r="L61">
            <v>45231.385416666664</v>
          </cell>
          <cell r="M61" t="str">
            <v>GSQCB</v>
          </cell>
          <cell r="N61" t="str">
            <v>GBL9A-G2</v>
          </cell>
          <cell r="O61" t="str">
            <v>Completed</v>
          </cell>
          <cell r="P61" t="str">
            <v>ROUND</v>
          </cell>
        </row>
        <row r="62">
          <cell r="H62">
            <v>4325746</v>
          </cell>
          <cell r="I62" t="str">
            <v>9A5138-TLD-MTWRFS-ROUND-D</v>
          </cell>
          <cell r="J62" t="str">
            <v>JOBSERVER_TM</v>
          </cell>
          <cell r="K62" t="str">
            <v>Titan</v>
          </cell>
          <cell r="L62">
            <v>45231.385416666664</v>
          </cell>
          <cell r="M62" t="str">
            <v>V33SA</v>
          </cell>
          <cell r="N62" t="str">
            <v>GBL9A-G4</v>
          </cell>
          <cell r="O62" t="str">
            <v>Completed</v>
          </cell>
          <cell r="P62" t="str">
            <v>ROUND</v>
          </cell>
        </row>
        <row r="63">
          <cell r="H63">
            <v>4336527</v>
          </cell>
          <cell r="I63" t="str">
            <v>9A5138-TLD-MTWRFS-ROUND-D-BO01</v>
          </cell>
          <cell r="J63" t="str">
            <v>Titan_FTM</v>
          </cell>
          <cell r="K63" t="str">
            <v>Titan</v>
          </cell>
          <cell r="L63">
            <v>45231.385416666664</v>
          </cell>
          <cell r="M63" t="str">
            <v>V33SA</v>
          </cell>
          <cell r="N63" t="str">
            <v>GBL9A-G4</v>
          </cell>
          <cell r="O63" t="str">
            <v>Completed</v>
          </cell>
          <cell r="P63" t="str">
            <v>ROUND</v>
          </cell>
        </row>
        <row r="64">
          <cell r="H64">
            <v>4314602</v>
          </cell>
          <cell r="I64" t="str">
            <v>9A5299-TLD-MTWRFS-ROUND-D</v>
          </cell>
          <cell r="J64" t="str">
            <v>JOBSERVER_TM</v>
          </cell>
          <cell r="K64" t="str">
            <v>Titan</v>
          </cell>
          <cell r="L64">
            <v>45231.388888888891</v>
          </cell>
          <cell r="M64" t="str">
            <v>V33FA</v>
          </cell>
          <cell r="N64" t="str">
            <v>GBL9A-O3</v>
          </cell>
          <cell r="O64" t="str">
            <v>Completed</v>
          </cell>
          <cell r="P64" t="str">
            <v>ROUND</v>
          </cell>
        </row>
        <row r="65">
          <cell r="H65">
            <v>4325603</v>
          </cell>
          <cell r="I65" t="str">
            <v>9A5228-TLD-MTWRFS-ROUND-D</v>
          </cell>
          <cell r="J65" t="str">
            <v>JOBSERVER_TM</v>
          </cell>
          <cell r="K65" t="str">
            <v>Titan</v>
          </cell>
          <cell r="L65">
            <v>45231.388888888891</v>
          </cell>
          <cell r="M65" t="str">
            <v>GRBNA</v>
          </cell>
          <cell r="N65" t="str">
            <v>GBL9A-B4</v>
          </cell>
          <cell r="O65" t="str">
            <v>Completed</v>
          </cell>
          <cell r="P65" t="str">
            <v>ROUND</v>
          </cell>
        </row>
        <row r="66">
          <cell r="H66">
            <v>4314246</v>
          </cell>
          <cell r="I66" t="str">
            <v>9A5135-TLD-MTWRFS-ROUND-D</v>
          </cell>
          <cell r="J66" t="str">
            <v>JOBSERVER_TM</v>
          </cell>
          <cell r="K66" t="str">
            <v>Titan</v>
          </cell>
          <cell r="L66">
            <v>45231.395833333336</v>
          </cell>
          <cell r="M66" t="str">
            <v>HM67A</v>
          </cell>
          <cell r="N66" t="str">
            <v>GBL9A-G3</v>
          </cell>
          <cell r="O66" t="str">
            <v>Completed</v>
          </cell>
          <cell r="P66" t="str">
            <v>ROUND</v>
          </cell>
        </row>
        <row r="67">
          <cell r="H67">
            <v>4314280</v>
          </cell>
          <cell r="I67" t="str">
            <v>9A5202-TLD-MTWRFS-ROUND-D</v>
          </cell>
          <cell r="J67" t="str">
            <v>JOBSERVER_TM</v>
          </cell>
          <cell r="K67" t="str">
            <v>Titan</v>
          </cell>
          <cell r="L67">
            <v>45231.395833333336</v>
          </cell>
          <cell r="M67" t="str">
            <v>MXBPA</v>
          </cell>
          <cell r="N67" t="str">
            <v>GBL9A-G4</v>
          </cell>
          <cell r="O67" t="str">
            <v>Completed</v>
          </cell>
          <cell r="P67" t="str">
            <v>ROUND</v>
          </cell>
        </row>
        <row r="68">
          <cell r="H68">
            <v>4314295</v>
          </cell>
          <cell r="I68" t="str">
            <v>9A5258-TLD-MTWRFS-ROUND-D</v>
          </cell>
          <cell r="J68" t="str">
            <v>JOBSERVER_TM</v>
          </cell>
          <cell r="K68" t="str">
            <v>Titan</v>
          </cell>
          <cell r="L68">
            <v>45231.395833333336</v>
          </cell>
          <cell r="M68" t="str">
            <v>GUD6A</v>
          </cell>
          <cell r="N68" t="str">
            <v>GBL9A-O4</v>
          </cell>
          <cell r="O68" t="str">
            <v>Completed</v>
          </cell>
          <cell r="P68" t="str">
            <v>ROUND</v>
          </cell>
        </row>
        <row r="69">
          <cell r="H69">
            <v>4314389</v>
          </cell>
          <cell r="I69" t="str">
            <v>9A5105-TLD-MTWRFS-ROUND-D</v>
          </cell>
          <cell r="J69" t="str">
            <v>JOBSERVER_TM</v>
          </cell>
          <cell r="K69" t="str">
            <v>Titan</v>
          </cell>
          <cell r="L69">
            <v>45231.395833333336</v>
          </cell>
          <cell r="M69" t="str">
            <v>GRC2A</v>
          </cell>
          <cell r="N69" t="str">
            <v>GBL9A-TW</v>
          </cell>
          <cell r="O69" t="str">
            <v>Completed</v>
          </cell>
          <cell r="P69" t="str">
            <v>ROUND</v>
          </cell>
        </row>
        <row r="70">
          <cell r="H70">
            <v>4314400</v>
          </cell>
          <cell r="I70" t="str">
            <v>9A5091-TLD-MTWRFS-ROUND-D</v>
          </cell>
          <cell r="J70" t="str">
            <v>JOBSERVER_TM</v>
          </cell>
          <cell r="K70" t="str">
            <v>Titan</v>
          </cell>
          <cell r="L70">
            <v>45231.395833333336</v>
          </cell>
          <cell r="M70" t="str">
            <v>GMHGA</v>
          </cell>
          <cell r="N70" t="str">
            <v>GBL9A-G3</v>
          </cell>
          <cell r="O70" t="str">
            <v>Completed</v>
          </cell>
          <cell r="P70" t="str">
            <v>ROUND</v>
          </cell>
        </row>
        <row r="71">
          <cell r="H71">
            <v>4314416</v>
          </cell>
          <cell r="I71" t="str">
            <v>9A5119-TLD-MTWRFS-ROUND-D</v>
          </cell>
          <cell r="J71" t="str">
            <v>JOBSERVER_TM</v>
          </cell>
          <cell r="K71" t="str">
            <v>Titan</v>
          </cell>
          <cell r="L71">
            <v>45231.395833333336</v>
          </cell>
          <cell r="M71" t="str">
            <v>HEZ9A</v>
          </cell>
          <cell r="N71" t="str">
            <v>GBL9A-G2</v>
          </cell>
          <cell r="O71" t="str">
            <v>Completed</v>
          </cell>
          <cell r="P71" t="str">
            <v>ROUND</v>
          </cell>
        </row>
        <row r="72">
          <cell r="H72">
            <v>4314419</v>
          </cell>
          <cell r="I72" t="str">
            <v>9A5137-TLR-MTWRFS-ROUND-D</v>
          </cell>
          <cell r="J72" t="str">
            <v>JOBSERVER_TM</v>
          </cell>
          <cell r="K72" t="str">
            <v>Titan</v>
          </cell>
          <cell r="L72">
            <v>45231.395833333336</v>
          </cell>
          <cell r="M72" t="str">
            <v>FA8NA</v>
          </cell>
          <cell r="N72" t="str">
            <v>GBL9A-G2</v>
          </cell>
          <cell r="O72" t="str">
            <v>Completed</v>
          </cell>
          <cell r="P72" t="str">
            <v>ROUND</v>
          </cell>
        </row>
        <row r="73">
          <cell r="H73">
            <v>4314463</v>
          </cell>
          <cell r="I73" t="str">
            <v>9A5054-TLD-MTWRFS-ROUND-D</v>
          </cell>
          <cell r="J73" t="str">
            <v>JOBSERVER_TM</v>
          </cell>
          <cell r="K73" t="str">
            <v>Titan</v>
          </cell>
          <cell r="L73">
            <v>45231.395833333336</v>
          </cell>
          <cell r="M73" t="str">
            <v>DRYJA</v>
          </cell>
          <cell r="N73" t="str">
            <v>GBL9A-G4</v>
          </cell>
          <cell r="O73" t="str">
            <v>Completed</v>
          </cell>
          <cell r="P73" t="str">
            <v>ROUND</v>
          </cell>
        </row>
        <row r="74">
          <cell r="H74">
            <v>4314508</v>
          </cell>
          <cell r="I74" t="str">
            <v>9A5127-TLD-MTWRFS-ROUND-D</v>
          </cell>
          <cell r="J74" t="str">
            <v>JOBSERVER_TM</v>
          </cell>
          <cell r="K74" t="str">
            <v>Titan</v>
          </cell>
          <cell r="L74">
            <v>45231.395833333336</v>
          </cell>
          <cell r="M74" t="str">
            <v>V33XB</v>
          </cell>
          <cell r="N74" t="str">
            <v>GBL9A-G3</v>
          </cell>
          <cell r="O74" t="str">
            <v>Completed</v>
          </cell>
          <cell r="P74" t="str">
            <v>ROUND</v>
          </cell>
        </row>
        <row r="75">
          <cell r="H75">
            <v>4314540</v>
          </cell>
          <cell r="I75" t="str">
            <v>9A5377-TLD-MTWRFS-ROUND-D</v>
          </cell>
          <cell r="J75" t="str">
            <v>JOBSERVER_TM</v>
          </cell>
          <cell r="K75" t="str">
            <v>Titan</v>
          </cell>
          <cell r="L75">
            <v>45231.395833333336</v>
          </cell>
          <cell r="M75" t="str">
            <v>GG84A</v>
          </cell>
          <cell r="N75" t="str">
            <v>GBL9A-W4</v>
          </cell>
          <cell r="O75" t="str">
            <v>Completed</v>
          </cell>
          <cell r="P75" t="str">
            <v>ROUND</v>
          </cell>
        </row>
        <row r="76">
          <cell r="H76">
            <v>4314549</v>
          </cell>
          <cell r="I76" t="str">
            <v>9A5341-TLD-MTWRFS-ROUND-D</v>
          </cell>
          <cell r="J76" t="str">
            <v>JOBSERVER_TM</v>
          </cell>
          <cell r="K76" t="str">
            <v>Titan</v>
          </cell>
          <cell r="L76">
            <v>45231.395833333336</v>
          </cell>
          <cell r="M76" t="str">
            <v>V4A2B</v>
          </cell>
          <cell r="N76" t="str">
            <v>GBL9A-O3</v>
          </cell>
          <cell r="O76" t="str">
            <v>Completed</v>
          </cell>
          <cell r="P76" t="str">
            <v>ROUND</v>
          </cell>
        </row>
        <row r="77">
          <cell r="H77">
            <v>4314592</v>
          </cell>
          <cell r="I77" t="str">
            <v>9A5289-TLD-MTWRFS-ROUND-D</v>
          </cell>
          <cell r="J77" t="str">
            <v>JOBSERVER_TM</v>
          </cell>
          <cell r="K77" t="str">
            <v>Titan</v>
          </cell>
          <cell r="L77">
            <v>45231.395833333336</v>
          </cell>
          <cell r="M77" t="str">
            <v>U9WHA</v>
          </cell>
          <cell r="N77" t="str">
            <v>GBL9A-B3</v>
          </cell>
          <cell r="O77" t="str">
            <v>Completed</v>
          </cell>
          <cell r="P77" t="str">
            <v>ROUND</v>
          </cell>
        </row>
        <row r="78">
          <cell r="H78">
            <v>4324882</v>
          </cell>
          <cell r="I78" t="str">
            <v>9A5180-TLD-MTWRFS-ROUND-D</v>
          </cell>
          <cell r="J78" t="str">
            <v>JOBSERVER_TM</v>
          </cell>
          <cell r="K78" t="str">
            <v>Titan</v>
          </cell>
          <cell r="L78">
            <v>45231.395833333336</v>
          </cell>
          <cell r="M78" t="str">
            <v>ENHAB</v>
          </cell>
          <cell r="N78" t="str">
            <v>GBL9A-O3</v>
          </cell>
          <cell r="O78" t="str">
            <v>Completed</v>
          </cell>
          <cell r="P78" t="str">
            <v>ROUND</v>
          </cell>
        </row>
        <row r="79">
          <cell r="H79">
            <v>4336526</v>
          </cell>
          <cell r="I79" t="str">
            <v>9A5132-TLD-MTWRFS-ROUND-D-AD01</v>
          </cell>
          <cell r="J79" t="str">
            <v>Titan_FTM</v>
          </cell>
          <cell r="K79" t="str">
            <v>Titan</v>
          </cell>
          <cell r="L79">
            <v>45231.395833333336</v>
          </cell>
          <cell r="M79" t="str">
            <v>V0H8A</v>
          </cell>
          <cell r="N79" t="str">
            <v>GBL9A-G3</v>
          </cell>
          <cell r="O79" t="str">
            <v>Completed</v>
          </cell>
          <cell r="P79" t="str">
            <v>ROUND</v>
          </cell>
        </row>
        <row r="80">
          <cell r="H80">
            <v>4314603</v>
          </cell>
          <cell r="I80" t="str">
            <v>9A5300-TLD-MTWRFS-ROUND-D</v>
          </cell>
          <cell r="J80" t="str">
            <v>JOBSERVER_TM</v>
          </cell>
          <cell r="K80" t="str">
            <v>Titan</v>
          </cell>
          <cell r="L80">
            <v>45231.402777777781</v>
          </cell>
          <cell r="M80" t="str">
            <v>V33FA</v>
          </cell>
          <cell r="N80" t="str">
            <v>GBL9A-O3</v>
          </cell>
          <cell r="O80" t="str">
            <v>Completed</v>
          </cell>
          <cell r="P80" t="str">
            <v>ROUND</v>
          </cell>
        </row>
        <row r="81">
          <cell r="H81">
            <v>4314309</v>
          </cell>
          <cell r="I81" t="str">
            <v>9A5052-TLR-MTWRFS-ROUND-D</v>
          </cell>
          <cell r="J81" t="str">
            <v>JOBSERVER_TM</v>
          </cell>
          <cell r="K81" t="str">
            <v>Titan</v>
          </cell>
          <cell r="L81">
            <v>45231.40625</v>
          </cell>
          <cell r="M81" t="str">
            <v>GH3GA</v>
          </cell>
          <cell r="N81" t="str">
            <v>GBL9A-G3</v>
          </cell>
          <cell r="O81" t="str">
            <v>Completed</v>
          </cell>
          <cell r="P81" t="str">
            <v>ROUND</v>
          </cell>
        </row>
        <row r="82">
          <cell r="H82">
            <v>4314345</v>
          </cell>
          <cell r="I82" t="str">
            <v>9A5213-TLD-MTWRFS-ROUND-D</v>
          </cell>
          <cell r="J82" t="str">
            <v>JOBSERVER_TM</v>
          </cell>
          <cell r="K82" t="str">
            <v>Titan</v>
          </cell>
          <cell r="L82">
            <v>45231.40625</v>
          </cell>
          <cell r="M82" t="str">
            <v>GSQCB</v>
          </cell>
          <cell r="N82" t="str">
            <v>GBL9A-G6</v>
          </cell>
          <cell r="O82" t="str">
            <v>Completed</v>
          </cell>
          <cell r="P82" t="str">
            <v>ROUND</v>
          </cell>
        </row>
        <row r="83">
          <cell r="H83">
            <v>4314513</v>
          </cell>
          <cell r="I83" t="str">
            <v>9A5169-TLD-MTWRFS-ROUND-D</v>
          </cell>
          <cell r="J83" t="str">
            <v>JOBSERVER_TM</v>
          </cell>
          <cell r="K83" t="str">
            <v>Titan</v>
          </cell>
          <cell r="L83">
            <v>45231.40625</v>
          </cell>
          <cell r="M83" t="str">
            <v>ENHAB</v>
          </cell>
          <cell r="N83" t="str">
            <v>GBL9A-P4</v>
          </cell>
          <cell r="O83" t="str">
            <v>Completed</v>
          </cell>
          <cell r="P83" t="str">
            <v>ROUND</v>
          </cell>
        </row>
        <row r="84">
          <cell r="H84">
            <v>4325761</v>
          </cell>
          <cell r="I84" t="str">
            <v>9A5429-TLD-MTWRFS-ROUND-D</v>
          </cell>
          <cell r="J84" t="str">
            <v>JOBSERVER_TM</v>
          </cell>
          <cell r="K84" t="str">
            <v>Titan</v>
          </cell>
          <cell r="L84">
            <v>45231.40625</v>
          </cell>
          <cell r="M84" t="str">
            <v>GRBNA</v>
          </cell>
          <cell r="N84" t="str">
            <v>GBL9A-B3</v>
          </cell>
          <cell r="O84" t="str">
            <v>Completed</v>
          </cell>
          <cell r="P84" t="str">
            <v>ROUND</v>
          </cell>
        </row>
        <row r="85">
          <cell r="H85">
            <v>4314242</v>
          </cell>
          <cell r="I85" t="str">
            <v>9A5121-TLD-MTWRFS-ROUND-D</v>
          </cell>
          <cell r="J85" t="str">
            <v>JOBSERVER_TM</v>
          </cell>
          <cell r="K85" t="str">
            <v>Titan</v>
          </cell>
          <cell r="L85">
            <v>45231.409722222219</v>
          </cell>
          <cell r="M85" t="str">
            <v>HJEPA</v>
          </cell>
          <cell r="N85" t="str">
            <v>GBL9A-W5</v>
          </cell>
          <cell r="O85" t="str">
            <v>Completed</v>
          </cell>
          <cell r="P85" t="str">
            <v>ROUND</v>
          </cell>
        </row>
        <row r="86">
          <cell r="H86">
            <v>4314232</v>
          </cell>
          <cell r="I86" t="str">
            <v>9A5378-TLD-MTWRFS-ROUND-D</v>
          </cell>
          <cell r="J86" t="str">
            <v>JOBSERVER_TM</v>
          </cell>
          <cell r="K86" t="str">
            <v>Titan</v>
          </cell>
          <cell r="L86">
            <v>45231.413194444445</v>
          </cell>
          <cell r="M86" t="str">
            <v>GG84A</v>
          </cell>
          <cell r="N86" t="str">
            <v>GBL9A-G2</v>
          </cell>
          <cell r="O86" t="str">
            <v>Completed</v>
          </cell>
          <cell r="P86" t="str">
            <v>ROUND</v>
          </cell>
        </row>
        <row r="87">
          <cell r="H87">
            <v>4314604</v>
          </cell>
          <cell r="I87" t="str">
            <v>9A5301-TLD-MTWRFS-ROUND-D</v>
          </cell>
          <cell r="J87" t="str">
            <v>JOBSERVER_TM</v>
          </cell>
          <cell r="K87" t="str">
            <v>Titan</v>
          </cell>
          <cell r="L87">
            <v>45231.413194444445</v>
          </cell>
          <cell r="M87" t="str">
            <v>V33FA</v>
          </cell>
          <cell r="N87" t="str">
            <v>GBL9A-O3</v>
          </cell>
          <cell r="O87" t="str">
            <v>Completed</v>
          </cell>
          <cell r="P87" t="str">
            <v>ROUND</v>
          </cell>
        </row>
        <row r="88">
          <cell r="H88">
            <v>4314225</v>
          </cell>
          <cell r="I88" t="str">
            <v>9A5131-TLD-MTWRFS-ROUND-D</v>
          </cell>
          <cell r="J88" t="str">
            <v>JOBSERVER_TM</v>
          </cell>
          <cell r="K88" t="str">
            <v>Titan</v>
          </cell>
          <cell r="L88">
            <v>45231.416666666664</v>
          </cell>
          <cell r="M88" t="str">
            <v>AYLSB</v>
          </cell>
          <cell r="N88" t="str">
            <v>GBL9A-G2</v>
          </cell>
          <cell r="O88" t="str">
            <v>Completed</v>
          </cell>
          <cell r="P88" t="str">
            <v>ROUND</v>
          </cell>
        </row>
        <row r="89">
          <cell r="H89">
            <v>4314316</v>
          </cell>
          <cell r="I89" t="str">
            <v>9A5379-TLD-MTWRFS-ROUND-D</v>
          </cell>
          <cell r="J89" t="str">
            <v>JOBSERVER_TM</v>
          </cell>
          <cell r="K89" t="str">
            <v>Titan</v>
          </cell>
          <cell r="L89">
            <v>45231.416666666664</v>
          </cell>
          <cell r="M89" t="str">
            <v>GG84A</v>
          </cell>
          <cell r="N89" t="str">
            <v>GBL9A-P2</v>
          </cell>
          <cell r="O89" t="str">
            <v>Completed</v>
          </cell>
          <cell r="P89" t="str">
            <v>ROUND</v>
          </cell>
        </row>
        <row r="90">
          <cell r="H90">
            <v>4314387</v>
          </cell>
          <cell r="I90" t="str">
            <v>9A5083-TLD-MTWRFS-ROUND-D</v>
          </cell>
          <cell r="J90" t="str">
            <v>JOBSERVER_TM</v>
          </cell>
          <cell r="K90" t="str">
            <v>Titan</v>
          </cell>
          <cell r="L90">
            <v>45231.416666666664</v>
          </cell>
          <cell r="M90" t="str">
            <v>GBNKA</v>
          </cell>
          <cell r="N90" t="str">
            <v>GBL9A-G2</v>
          </cell>
          <cell r="O90" t="str">
            <v>Completed</v>
          </cell>
          <cell r="P90" t="str">
            <v>ROUND</v>
          </cell>
        </row>
        <row r="91">
          <cell r="H91">
            <v>4314586</v>
          </cell>
          <cell r="I91" t="str">
            <v>9A5282-TLD-MTWRFS-ROUND-D</v>
          </cell>
          <cell r="J91" t="str">
            <v>JOBSERVER_TM</v>
          </cell>
          <cell r="K91" t="str">
            <v>Titan</v>
          </cell>
          <cell r="L91">
            <v>45231.416666666664</v>
          </cell>
          <cell r="M91" t="str">
            <v>HH9HA</v>
          </cell>
          <cell r="N91" t="str">
            <v>GBL9A-G3</v>
          </cell>
          <cell r="O91" t="str">
            <v>Completed</v>
          </cell>
          <cell r="P91" t="str">
            <v>ROUND</v>
          </cell>
        </row>
        <row r="92">
          <cell r="H92">
            <v>4314593</v>
          </cell>
          <cell r="I92" t="str">
            <v>9A5290-TLD-MTWRFS-ROUND-D</v>
          </cell>
          <cell r="J92" t="str">
            <v>JOBSERVER_TM</v>
          </cell>
          <cell r="K92" t="str">
            <v>Titan</v>
          </cell>
          <cell r="L92">
            <v>45231.416666666664</v>
          </cell>
          <cell r="M92" t="str">
            <v>U9WHA</v>
          </cell>
          <cell r="N92" t="str">
            <v>GBL9A-B3</v>
          </cell>
          <cell r="O92" t="str">
            <v>Completed</v>
          </cell>
          <cell r="P92" t="str">
            <v>ROUND</v>
          </cell>
        </row>
        <row r="93">
          <cell r="H93">
            <v>4324883</v>
          </cell>
          <cell r="I93" t="str">
            <v>9A5181-TLD-MTWRFS-ROUND-D</v>
          </cell>
          <cell r="J93" t="str">
            <v>JOBSERVER_TM</v>
          </cell>
          <cell r="K93" t="str">
            <v>Titan</v>
          </cell>
          <cell r="L93">
            <v>45231.416666666664</v>
          </cell>
          <cell r="M93" t="str">
            <v>ENHAB</v>
          </cell>
          <cell r="N93" t="str">
            <v>GBL9A-O4</v>
          </cell>
          <cell r="O93" t="str">
            <v>Completed</v>
          </cell>
          <cell r="P93" t="str">
            <v>ROUND</v>
          </cell>
        </row>
        <row r="94">
          <cell r="H94">
            <v>4314402</v>
          </cell>
          <cell r="I94" t="str">
            <v>9A5093-TLD-MTWRFS-ROUND-D</v>
          </cell>
          <cell r="J94" t="str">
            <v>JOBSERVER_TM</v>
          </cell>
          <cell r="K94" t="str">
            <v>Titan</v>
          </cell>
          <cell r="L94">
            <v>45231.423611111109</v>
          </cell>
          <cell r="M94" t="str">
            <v>GNXBC</v>
          </cell>
          <cell r="N94" t="str">
            <v>GBL9A-G4</v>
          </cell>
          <cell r="O94" t="str">
            <v>Completed</v>
          </cell>
          <cell r="P94" t="str">
            <v>ROUND</v>
          </cell>
        </row>
        <row r="95">
          <cell r="H95">
            <v>4314418</v>
          </cell>
          <cell r="I95" t="str">
            <v>9A5136-TLD-MTWRFS-ROUND-D</v>
          </cell>
          <cell r="J95" t="str">
            <v>JOBSERVER_TM</v>
          </cell>
          <cell r="K95" t="str">
            <v>Titan</v>
          </cell>
          <cell r="L95">
            <v>45231.423611111109</v>
          </cell>
          <cell r="M95" t="str">
            <v>HMYNA</v>
          </cell>
          <cell r="N95" t="str">
            <v>GBL9A-G4</v>
          </cell>
          <cell r="O95" t="str">
            <v>Completed</v>
          </cell>
          <cell r="P95" t="str">
            <v>ROUND</v>
          </cell>
        </row>
        <row r="96">
          <cell r="H96">
            <v>4314530</v>
          </cell>
          <cell r="I96" t="str">
            <v>9A5266-TLD-MTWRFS-ROUND-D</v>
          </cell>
          <cell r="J96" t="str">
            <v>JOBSERVER_TM</v>
          </cell>
          <cell r="K96" t="str">
            <v>Titan</v>
          </cell>
          <cell r="L96">
            <v>45231.423611111109</v>
          </cell>
          <cell r="M96" t="str">
            <v>GUD6A</v>
          </cell>
          <cell r="N96" t="str">
            <v>GBL9A-O3</v>
          </cell>
          <cell r="O96" t="str">
            <v>Completed</v>
          </cell>
          <cell r="P96" t="str">
            <v>ROUND</v>
          </cell>
        </row>
        <row r="97">
          <cell r="H97">
            <v>4314605</v>
          </cell>
          <cell r="I97" t="str">
            <v>9A5302-TLD-MTWRFS-ROUND-D</v>
          </cell>
          <cell r="J97" t="str">
            <v>JOBSERVER_TM</v>
          </cell>
          <cell r="K97" t="str">
            <v>Titan</v>
          </cell>
          <cell r="L97">
            <v>45231.423611111109</v>
          </cell>
          <cell r="M97" t="str">
            <v>V33FA</v>
          </cell>
          <cell r="N97" t="str">
            <v>GBL9A-O3</v>
          </cell>
          <cell r="O97" t="str">
            <v>Completed</v>
          </cell>
          <cell r="P97" t="str">
            <v>ROUND</v>
          </cell>
        </row>
        <row r="98">
          <cell r="H98">
            <v>4325688</v>
          </cell>
          <cell r="I98" t="str">
            <v>9A5430-TLD-MTWRFS-ROUND-D</v>
          </cell>
          <cell r="J98" t="str">
            <v>JOBSERVER_TM</v>
          </cell>
          <cell r="K98" t="str">
            <v>Titan</v>
          </cell>
          <cell r="L98">
            <v>45231.423611111109</v>
          </cell>
          <cell r="M98" t="str">
            <v>GRBNA</v>
          </cell>
          <cell r="N98" t="str">
            <v>GBL9A-B4</v>
          </cell>
          <cell r="O98" t="str">
            <v>Completed</v>
          </cell>
          <cell r="P98" t="str">
            <v>ROUND</v>
          </cell>
        </row>
        <row r="99">
          <cell r="H99">
            <v>4314412</v>
          </cell>
          <cell r="I99" t="str">
            <v>9A5110-TLD-MTWRFS-ROUND-D</v>
          </cell>
          <cell r="J99" t="str">
            <v>JOBSERVER_TM</v>
          </cell>
          <cell r="K99" t="str">
            <v>Titan</v>
          </cell>
          <cell r="L99">
            <v>45231.427083333336</v>
          </cell>
          <cell r="M99" t="str">
            <v>GTMKB</v>
          </cell>
          <cell r="N99" t="str">
            <v>GBL9A-G4</v>
          </cell>
          <cell r="O99" t="str">
            <v>Completed</v>
          </cell>
          <cell r="P99" t="str">
            <v>ROUND</v>
          </cell>
        </row>
        <row r="100">
          <cell r="H100">
            <v>4314500</v>
          </cell>
          <cell r="I100" t="str">
            <v>9A5214-TLD-MTWRFS-ROUND-D</v>
          </cell>
          <cell r="J100" t="str">
            <v>JOBSERVER_TM</v>
          </cell>
          <cell r="K100" t="str">
            <v>Titan</v>
          </cell>
          <cell r="L100">
            <v>45231.427083333336</v>
          </cell>
          <cell r="M100" t="str">
            <v>GSQCB</v>
          </cell>
          <cell r="N100" t="str">
            <v>GBL9A-G2</v>
          </cell>
          <cell r="O100" t="str">
            <v>Completed</v>
          </cell>
          <cell r="P100" t="str">
            <v>ROUND</v>
          </cell>
        </row>
        <row r="101">
          <cell r="H101">
            <v>4325689</v>
          </cell>
          <cell r="I101" t="str">
            <v>9A5431-TLD-MTWRFS-ROUND-D</v>
          </cell>
          <cell r="J101" t="str">
            <v>JOBSERVER_TM</v>
          </cell>
          <cell r="K101" t="str">
            <v>Titan</v>
          </cell>
          <cell r="L101">
            <v>45231.434027777781</v>
          </cell>
          <cell r="M101" t="str">
            <v>GRBNA</v>
          </cell>
          <cell r="N101" t="str">
            <v>GBL9A-B5</v>
          </cell>
          <cell r="O101" t="str">
            <v>Completed</v>
          </cell>
          <cell r="P101" t="str">
            <v>ROUND</v>
          </cell>
        </row>
        <row r="102">
          <cell r="H102">
            <v>4314247</v>
          </cell>
          <cell r="I102" t="str">
            <v>9A5484-TLD-MTWRFS-ROUND-D</v>
          </cell>
          <cell r="J102" t="str">
            <v>JOBSERVER_TM</v>
          </cell>
          <cell r="K102" t="str">
            <v>Titan</v>
          </cell>
          <cell r="L102">
            <v>45231.4375</v>
          </cell>
          <cell r="M102" t="str">
            <v>GUD6A</v>
          </cell>
          <cell r="N102" t="str">
            <v>GBL9A-O5</v>
          </cell>
          <cell r="O102" t="str">
            <v>Completed</v>
          </cell>
          <cell r="P102" t="str">
            <v>ROUND</v>
          </cell>
        </row>
        <row r="103">
          <cell r="H103">
            <v>4314404</v>
          </cell>
          <cell r="I103" t="str">
            <v>9A5096-TLD-MTWRFS-ROUND-D</v>
          </cell>
          <cell r="J103" t="str">
            <v>JOBSERVER_TM</v>
          </cell>
          <cell r="K103" t="str">
            <v>Titan</v>
          </cell>
          <cell r="L103">
            <v>45231.4375</v>
          </cell>
          <cell r="M103" t="str">
            <v>GP2KA</v>
          </cell>
          <cell r="N103" t="str">
            <v>GBL9A-N5</v>
          </cell>
          <cell r="O103" t="str">
            <v>Completed</v>
          </cell>
          <cell r="P103" t="str">
            <v>ROUND</v>
          </cell>
        </row>
        <row r="104">
          <cell r="H104">
            <v>4314497</v>
          </cell>
          <cell r="I104" t="str">
            <v>9A5075-TLD-MTWRFS-ROUND-D</v>
          </cell>
          <cell r="J104" t="str">
            <v>JOBSERVER_TM</v>
          </cell>
          <cell r="K104" t="str">
            <v>Titan</v>
          </cell>
          <cell r="L104">
            <v>45231.4375</v>
          </cell>
          <cell r="M104" t="str">
            <v>FXBYA</v>
          </cell>
          <cell r="N104" t="str">
            <v>GBL9A-G4</v>
          </cell>
          <cell r="O104" t="str">
            <v>Completed</v>
          </cell>
          <cell r="P104" t="str">
            <v>ROUND</v>
          </cell>
        </row>
        <row r="105">
          <cell r="H105">
            <v>4314388</v>
          </cell>
          <cell r="I105" t="str">
            <v>9A5102-TLD-MTWRFS-ROUND-D</v>
          </cell>
          <cell r="J105" t="str">
            <v>JOBSERVER_TM</v>
          </cell>
          <cell r="K105" t="str">
            <v>Titan</v>
          </cell>
          <cell r="L105">
            <v>45231.444444444445</v>
          </cell>
          <cell r="M105" t="str">
            <v>GRASA</v>
          </cell>
          <cell r="N105" t="str">
            <v>GBL9A-P2</v>
          </cell>
          <cell r="O105" t="str">
            <v>Completed</v>
          </cell>
          <cell r="P105" t="str">
            <v>ROUND</v>
          </cell>
        </row>
        <row r="106">
          <cell r="H106">
            <v>4325805</v>
          </cell>
          <cell r="I106" t="str">
            <v>9A5432-TLD-MTWRFS-ROUND-D</v>
          </cell>
          <cell r="J106" t="str">
            <v>JOBSERVER_TM</v>
          </cell>
          <cell r="K106" t="str">
            <v>Titan</v>
          </cell>
          <cell r="L106">
            <v>45231.444444444445</v>
          </cell>
          <cell r="M106" t="str">
            <v>GRBNA</v>
          </cell>
          <cell r="N106" t="str">
            <v>GBL9A-B3</v>
          </cell>
          <cell r="O106" t="str">
            <v>Completed</v>
          </cell>
          <cell r="P106" t="str">
            <v>ROUND</v>
          </cell>
        </row>
        <row r="107">
          <cell r="H107">
            <v>4314479</v>
          </cell>
          <cell r="I107" t="str">
            <v>9A5201-TLD-MTWRFS-ROUND-D</v>
          </cell>
          <cell r="J107" t="str">
            <v>JOBSERVER_TM</v>
          </cell>
          <cell r="K107" t="str">
            <v>Titan</v>
          </cell>
          <cell r="L107">
            <v>45231.447916666664</v>
          </cell>
          <cell r="M107" t="str">
            <v>MXBPA</v>
          </cell>
          <cell r="N107" t="str">
            <v>GBL9A-G3</v>
          </cell>
          <cell r="O107" t="str">
            <v>Completed</v>
          </cell>
          <cell r="P107" t="str">
            <v>ROUND</v>
          </cell>
        </row>
        <row r="108">
          <cell r="H108">
            <v>4314569</v>
          </cell>
          <cell r="I108" t="str">
            <v>9A5051-TLR-MTWRFS-ROUND-D</v>
          </cell>
          <cell r="J108" t="str">
            <v>JOBSERVER_TM</v>
          </cell>
          <cell r="K108" t="str">
            <v>Titan</v>
          </cell>
          <cell r="L108">
            <v>45231.447916666664</v>
          </cell>
          <cell r="M108" t="str">
            <v>GZUUA</v>
          </cell>
          <cell r="N108" t="str">
            <v>GBL9A-G4</v>
          </cell>
          <cell r="O108" t="str">
            <v>Completed</v>
          </cell>
          <cell r="P108" t="str">
            <v>ROUND</v>
          </cell>
        </row>
        <row r="109">
          <cell r="H109">
            <v>4336524</v>
          </cell>
          <cell r="I109" t="str">
            <v>9A5051-TLR-MTWRFS-ROUND-D-BO01</v>
          </cell>
          <cell r="J109" t="str">
            <v>Titan_FTM</v>
          </cell>
          <cell r="K109" t="str">
            <v>Titan</v>
          </cell>
          <cell r="L109">
            <v>45231.447916666664</v>
          </cell>
          <cell r="M109" t="str">
            <v>GZUUA</v>
          </cell>
          <cell r="N109" t="str">
            <v>GBL9A-G4</v>
          </cell>
          <cell r="O109" t="str">
            <v>Completed</v>
          </cell>
          <cell r="P109" t="str">
            <v>ROUND</v>
          </cell>
        </row>
        <row r="110">
          <cell r="H110">
            <v>4336521</v>
          </cell>
          <cell r="I110" t="str">
            <v>9A5304-TLD-MTWRFS-ROUND-D-AD01</v>
          </cell>
          <cell r="J110" t="str">
            <v>Titan_FTM</v>
          </cell>
          <cell r="K110" t="str">
            <v>Titan</v>
          </cell>
          <cell r="L110">
            <v>45231.451388888891</v>
          </cell>
          <cell r="M110" t="str">
            <v>V33FA</v>
          </cell>
          <cell r="N110" t="str">
            <v>GBL9A-O3</v>
          </cell>
          <cell r="O110" t="str">
            <v>Completed</v>
          </cell>
          <cell r="P110" t="str">
            <v>ROUND</v>
          </cell>
        </row>
        <row r="111">
          <cell r="H111">
            <v>4325733</v>
          </cell>
          <cell r="I111" t="str">
            <v>9A5433-TLD-MTWRFS-ROUND-D</v>
          </cell>
          <cell r="J111" t="str">
            <v>JOBSERVER_TM</v>
          </cell>
          <cell r="K111" t="str">
            <v>Titan</v>
          </cell>
          <cell r="L111">
            <v>45231.454861111109</v>
          </cell>
          <cell r="M111" t="str">
            <v>GRBNA</v>
          </cell>
          <cell r="N111" t="str">
            <v>GBL9A-B4</v>
          </cell>
          <cell r="O111" t="str">
            <v>Completed</v>
          </cell>
          <cell r="P111" t="str">
            <v>ROUND</v>
          </cell>
        </row>
        <row r="112">
          <cell r="H112">
            <v>4314243</v>
          </cell>
          <cell r="I112" t="str">
            <v>9A5122-TLD-MTWRFS-ROUND-D</v>
          </cell>
          <cell r="J112" t="str">
            <v>JOBSERVER_TM</v>
          </cell>
          <cell r="K112" t="str">
            <v>Titan</v>
          </cell>
          <cell r="L112">
            <v>45231.458333333336</v>
          </cell>
          <cell r="M112" t="str">
            <v>HJEPA</v>
          </cell>
          <cell r="N112" t="str">
            <v>GBL9A-W5</v>
          </cell>
          <cell r="O112" t="str">
            <v>Completed</v>
          </cell>
          <cell r="P112" t="str">
            <v>ROUND</v>
          </cell>
        </row>
        <row r="113">
          <cell r="H113">
            <v>4336522</v>
          </cell>
          <cell r="I113" t="str">
            <v>9A5305-TLD-MTWRFS-ROUND-D-AD01</v>
          </cell>
          <cell r="J113" t="str">
            <v>Titan_FTM</v>
          </cell>
          <cell r="K113" t="str">
            <v>Titan</v>
          </cell>
          <cell r="L113">
            <v>45231.461805555555</v>
          </cell>
          <cell r="M113" t="str">
            <v>V33FA</v>
          </cell>
          <cell r="N113" t="str">
            <v>GBL9A-O3</v>
          </cell>
          <cell r="O113" t="str">
            <v>Completed</v>
          </cell>
          <cell r="P113" t="str">
            <v>ROUND</v>
          </cell>
        </row>
        <row r="114">
          <cell r="H114">
            <v>4325810</v>
          </cell>
          <cell r="I114" t="str">
            <v>9A5467-TLD-MTWRFS-ROUND-D</v>
          </cell>
          <cell r="J114" t="str">
            <v>JOBSERVER_TM</v>
          </cell>
          <cell r="K114" t="str">
            <v>Titan</v>
          </cell>
          <cell r="L114">
            <v>45231.465277777781</v>
          </cell>
          <cell r="M114" t="str">
            <v>GRBNA</v>
          </cell>
          <cell r="N114" t="str">
            <v>GBL9A-B3</v>
          </cell>
          <cell r="O114" t="str">
            <v>Completed</v>
          </cell>
          <cell r="P114" t="str">
            <v>ROUND</v>
          </cell>
        </row>
        <row r="115">
          <cell r="H115">
            <v>4314514</v>
          </cell>
          <cell r="I115" t="str">
            <v>9A5172-TLD-MTWRFS-ROUND-D</v>
          </cell>
          <cell r="J115" t="str">
            <v>JOBSERVER_TM</v>
          </cell>
          <cell r="K115" t="str">
            <v>Titan</v>
          </cell>
          <cell r="L115">
            <v>45231.46875</v>
          </cell>
          <cell r="M115" t="str">
            <v>ENHAB</v>
          </cell>
          <cell r="N115" t="str">
            <v>GBL9A-G4</v>
          </cell>
          <cell r="O115" t="str">
            <v>Completed</v>
          </cell>
          <cell r="P115" t="str">
            <v>ROUND</v>
          </cell>
        </row>
        <row r="116">
          <cell r="H116">
            <v>4314264</v>
          </cell>
          <cell r="I116" t="str">
            <v>9A5259-TLD-MTWRFS-ROUND-D</v>
          </cell>
          <cell r="J116" t="str">
            <v>JOBSERVER_TM</v>
          </cell>
          <cell r="K116" t="str">
            <v>Titan</v>
          </cell>
          <cell r="L116">
            <v>45231.472222222219</v>
          </cell>
          <cell r="M116" t="str">
            <v>GUD6A</v>
          </cell>
          <cell r="N116" t="str">
            <v>GBL9A-O3</v>
          </cell>
          <cell r="O116" t="str">
            <v>Completed</v>
          </cell>
          <cell r="P116" t="str">
            <v>ROUND</v>
          </cell>
        </row>
        <row r="117">
          <cell r="H117">
            <v>4314509</v>
          </cell>
          <cell r="I117" t="str">
            <v>9A5130-TLD-MTWRFS-ROUND-D</v>
          </cell>
          <cell r="J117" t="str">
            <v>JOBSERVER_TM</v>
          </cell>
          <cell r="K117" t="str">
            <v>Titan</v>
          </cell>
          <cell r="L117">
            <v>45231.472222222219</v>
          </cell>
          <cell r="M117" t="str">
            <v>V33YA</v>
          </cell>
          <cell r="N117" t="str">
            <v>GBL9A-G2</v>
          </cell>
          <cell r="O117" t="str">
            <v>Completed</v>
          </cell>
          <cell r="P117" t="str">
            <v>ROUND</v>
          </cell>
        </row>
        <row r="118">
          <cell r="H118">
            <v>4336523</v>
          </cell>
          <cell r="I118" t="str">
            <v>9A5303-TLD-MTWRFS-ROUND-D-AD01</v>
          </cell>
          <cell r="J118" t="str">
            <v>Titan_FTM</v>
          </cell>
          <cell r="K118" t="str">
            <v>Titan</v>
          </cell>
          <cell r="L118">
            <v>45231.475694444445</v>
          </cell>
          <cell r="M118" t="str">
            <v>V33FA</v>
          </cell>
          <cell r="N118" t="str">
            <v>GBL9A-O3</v>
          </cell>
          <cell r="O118" t="str">
            <v>Completed</v>
          </cell>
          <cell r="P118" t="str">
            <v>ROUND</v>
          </cell>
        </row>
        <row r="119">
          <cell r="H119">
            <v>4314220</v>
          </cell>
          <cell r="I119" t="str">
            <v>9A5057-TLR-MTWRFS-ROUND-D</v>
          </cell>
          <cell r="J119" t="str">
            <v>JOBSERVER_TM</v>
          </cell>
          <cell r="K119" t="str">
            <v>Titan</v>
          </cell>
          <cell r="L119">
            <v>45231.479166666664</v>
          </cell>
          <cell r="M119" t="str">
            <v>GV4TA</v>
          </cell>
          <cell r="N119" t="str">
            <v>GBL9A-G3</v>
          </cell>
          <cell r="O119" t="str">
            <v>Completed</v>
          </cell>
          <cell r="P119" t="str">
            <v>ROUND</v>
          </cell>
        </row>
        <row r="120">
          <cell r="H120">
            <v>4314276</v>
          </cell>
          <cell r="I120" t="str">
            <v>9A5203-TLD-MTWRFS-ROUND-D</v>
          </cell>
          <cell r="J120" t="str">
            <v>JOBSERVER_TM</v>
          </cell>
          <cell r="K120" t="str">
            <v>Titan</v>
          </cell>
          <cell r="L120">
            <v>45231.479166666664</v>
          </cell>
          <cell r="M120" t="str">
            <v>MXBPA</v>
          </cell>
          <cell r="N120" t="str">
            <v>GBL9A-G4</v>
          </cell>
          <cell r="O120" t="str">
            <v>Completed</v>
          </cell>
          <cell r="P120" t="str">
            <v>ROUND</v>
          </cell>
        </row>
        <row r="121">
          <cell r="H121">
            <v>4314337</v>
          </cell>
          <cell r="I121" t="str">
            <v>9A5380-TLD-MTWRFS-ROUND-D</v>
          </cell>
          <cell r="J121" t="str">
            <v>JOBSERVER_TM</v>
          </cell>
          <cell r="K121" t="str">
            <v>Titan</v>
          </cell>
          <cell r="L121">
            <v>45231.479166666664</v>
          </cell>
          <cell r="M121" t="str">
            <v>GG84A</v>
          </cell>
          <cell r="N121" t="str">
            <v>GBL9A-G3</v>
          </cell>
          <cell r="O121" t="str">
            <v>Completed</v>
          </cell>
          <cell r="P121" t="str">
            <v>ROUND</v>
          </cell>
        </row>
        <row r="122">
          <cell r="H122">
            <v>4314398</v>
          </cell>
          <cell r="I122" t="str">
            <v>9A5087-TLD-MTWRFS-ROUND-D</v>
          </cell>
          <cell r="J122" t="str">
            <v>JOBSERVER_TM</v>
          </cell>
          <cell r="K122" t="str">
            <v>Titan</v>
          </cell>
          <cell r="L122">
            <v>45231.479166666664</v>
          </cell>
          <cell r="M122" t="str">
            <v>GLXXA</v>
          </cell>
          <cell r="N122" t="str">
            <v>GBL9A-G4</v>
          </cell>
          <cell r="O122" t="str">
            <v>Completed</v>
          </cell>
          <cell r="P122" t="str">
            <v>ROUND</v>
          </cell>
        </row>
        <row r="123">
          <cell r="H123">
            <v>4314415</v>
          </cell>
          <cell r="I123" t="str">
            <v>9A5118-TLD-MTWRFS-ROUND-D</v>
          </cell>
          <cell r="J123" t="str">
            <v>JOBSERVER_TM</v>
          </cell>
          <cell r="K123" t="str">
            <v>Titan</v>
          </cell>
          <cell r="L123">
            <v>45231.479166666664</v>
          </cell>
          <cell r="M123" t="str">
            <v>GVSFA</v>
          </cell>
          <cell r="N123" t="str">
            <v>GBL9A-G2</v>
          </cell>
          <cell r="O123" t="str">
            <v>Completed</v>
          </cell>
          <cell r="P123" t="str">
            <v>ROUND</v>
          </cell>
        </row>
        <row r="124">
          <cell r="H124">
            <v>4314468</v>
          </cell>
          <cell r="I124" t="str">
            <v>9A5050-TLR-MTWRFS-ROUND-D</v>
          </cell>
          <cell r="J124" t="str">
            <v>JOBSERVER_TM</v>
          </cell>
          <cell r="K124" t="str">
            <v>Titan</v>
          </cell>
          <cell r="L124">
            <v>45231.479166666664</v>
          </cell>
          <cell r="M124" t="str">
            <v>DD9TA</v>
          </cell>
          <cell r="N124" t="str">
            <v>GBL9A-G4</v>
          </cell>
          <cell r="O124" t="str">
            <v>Completed</v>
          </cell>
          <cell r="P124" t="str">
            <v>ROUND</v>
          </cell>
        </row>
        <row r="125">
          <cell r="H125">
            <v>4314495</v>
          </cell>
          <cell r="I125" t="str">
            <v>9A5069-TLD-MTWRFS-ROUND-D</v>
          </cell>
          <cell r="J125" t="str">
            <v>JOBSERVER_TM</v>
          </cell>
          <cell r="K125" t="str">
            <v>Titan</v>
          </cell>
          <cell r="L125">
            <v>45231.479166666664</v>
          </cell>
          <cell r="M125" t="str">
            <v>FW24A</v>
          </cell>
          <cell r="N125" t="str">
            <v>GBL9A-G2</v>
          </cell>
          <cell r="O125" t="str">
            <v>Completed</v>
          </cell>
          <cell r="P125" t="str">
            <v>ROUND</v>
          </cell>
        </row>
        <row r="126">
          <cell r="H126">
            <v>4314594</v>
          </cell>
          <cell r="I126" t="str">
            <v>9A5291-TLD-MTWRFS-ROUND-D</v>
          </cell>
          <cell r="J126" t="str">
            <v>JOBSERVER_TM</v>
          </cell>
          <cell r="K126" t="str">
            <v>Titan</v>
          </cell>
          <cell r="L126">
            <v>45231.479166666664</v>
          </cell>
          <cell r="M126" t="str">
            <v>U9WHA</v>
          </cell>
          <cell r="N126" t="str">
            <v>GBL9A-B3</v>
          </cell>
          <cell r="O126" t="str">
            <v>Completed</v>
          </cell>
          <cell r="P126" t="str">
            <v>ROUND</v>
          </cell>
        </row>
        <row r="127">
          <cell r="H127">
            <v>4314572</v>
          </cell>
          <cell r="I127" t="str">
            <v>9A5342-TLD-MTWRFS-ROUND-D</v>
          </cell>
          <cell r="J127" t="str">
            <v>JOBSERVER_TM</v>
          </cell>
          <cell r="K127" t="str">
            <v>Titan</v>
          </cell>
          <cell r="L127">
            <v>45231.5</v>
          </cell>
          <cell r="M127" t="str">
            <v>V4A2B</v>
          </cell>
          <cell r="N127" t="str">
            <v>GBL9A-O3</v>
          </cell>
          <cell r="O127" t="str">
            <v>Completed</v>
          </cell>
          <cell r="P127" t="str">
            <v>ROUND</v>
          </cell>
        </row>
        <row r="128">
          <cell r="H128">
            <v>4314233</v>
          </cell>
          <cell r="I128" t="str">
            <v>9A5495-TLD-MTWRFS-ROUND-D</v>
          </cell>
          <cell r="J128" t="str">
            <v>JOBSERVER_TM</v>
          </cell>
          <cell r="K128" t="str">
            <v>Titan</v>
          </cell>
          <cell r="L128">
            <v>45231.520833333336</v>
          </cell>
          <cell r="M128" t="str">
            <v>GP2KA</v>
          </cell>
          <cell r="N128" t="str">
            <v>GBL9A-N5</v>
          </cell>
          <cell r="O128" t="str">
            <v>Completed</v>
          </cell>
          <cell r="P128" t="str">
            <v>ROUND</v>
          </cell>
        </row>
        <row r="129">
          <cell r="H129">
            <v>4314609</v>
          </cell>
          <cell r="I129" t="str">
            <v>9A5306-TLD-MTWRFS-ROUND-D</v>
          </cell>
          <cell r="J129" t="str">
            <v>JOBSERVER_TM</v>
          </cell>
          <cell r="K129" t="str">
            <v>Titan</v>
          </cell>
          <cell r="L129">
            <v>45231.520833333336</v>
          </cell>
          <cell r="M129" t="str">
            <v>V33FA</v>
          </cell>
          <cell r="N129" t="str">
            <v>GBL9A-O3</v>
          </cell>
          <cell r="O129" t="str">
            <v>Completed</v>
          </cell>
          <cell r="P129" t="str">
            <v>ROUND</v>
          </cell>
        </row>
        <row r="130">
          <cell r="H130">
            <v>4324884</v>
          </cell>
          <cell r="I130" t="str">
            <v>9A5182-TLD-MTWRFS-ROUND-D</v>
          </cell>
          <cell r="J130" t="str">
            <v>JOBSERVER_TM</v>
          </cell>
          <cell r="K130" t="str">
            <v>Titan</v>
          </cell>
          <cell r="L130">
            <v>45231.520833333336</v>
          </cell>
          <cell r="M130" t="str">
            <v>ENHAB</v>
          </cell>
          <cell r="N130" t="str">
            <v>GBL9A-O2</v>
          </cell>
          <cell r="O130" t="str">
            <v>Completed</v>
          </cell>
          <cell r="P130" t="str">
            <v>ROUND</v>
          </cell>
        </row>
        <row r="131">
          <cell r="H131">
            <v>4325634</v>
          </cell>
          <cell r="I131" t="str">
            <v>9A5434-TLD-MTWRFS-ROUND-D</v>
          </cell>
          <cell r="J131" t="str">
            <v>JOBSERVER_TM</v>
          </cell>
          <cell r="K131" t="str">
            <v>Titan</v>
          </cell>
          <cell r="L131">
            <v>45231.520833333336</v>
          </cell>
          <cell r="M131" t="str">
            <v>GRBNA</v>
          </cell>
          <cell r="N131" t="str">
            <v>GBL9A-B4</v>
          </cell>
          <cell r="O131" t="str">
            <v>Completed</v>
          </cell>
          <cell r="P131" t="str">
            <v>ROUND</v>
          </cell>
        </row>
        <row r="132">
          <cell r="H132">
            <v>4314610</v>
          </cell>
          <cell r="I132" t="str">
            <v>9A5307-TLD-MTWRFS-ROUND-D</v>
          </cell>
          <cell r="J132" t="str">
            <v>JOBSERVER_TM</v>
          </cell>
          <cell r="K132" t="str">
            <v>Titan</v>
          </cell>
          <cell r="L132">
            <v>45231.53125</v>
          </cell>
          <cell r="M132" t="str">
            <v>V33FA</v>
          </cell>
          <cell r="N132" t="str">
            <v>GBL9A-O3</v>
          </cell>
          <cell r="O132" t="str">
            <v>Completed</v>
          </cell>
          <cell r="P132" t="str">
            <v>ROUND</v>
          </cell>
        </row>
        <row r="133">
          <cell r="H133">
            <v>4325604</v>
          </cell>
          <cell r="I133" t="str">
            <v>9A5435-TLD-MTWRFS-ROUND-D</v>
          </cell>
          <cell r="J133" t="str">
            <v>JOBSERVER_TM</v>
          </cell>
          <cell r="K133" t="str">
            <v>Titan</v>
          </cell>
          <cell r="L133">
            <v>45231.53125</v>
          </cell>
          <cell r="M133" t="str">
            <v>GRBNA</v>
          </cell>
          <cell r="N133" t="str">
            <v>GBL9A-B5</v>
          </cell>
          <cell r="O133" t="str">
            <v>Completed</v>
          </cell>
          <cell r="P133" t="str">
            <v>ROUND</v>
          </cell>
        </row>
        <row r="134">
          <cell r="H134">
            <v>4314330</v>
          </cell>
          <cell r="I134" t="str">
            <v>9A5343-TLD-MTWRFS-ROUND-D</v>
          </cell>
          <cell r="J134" t="str">
            <v>JOBSERVER_TM</v>
          </cell>
          <cell r="K134" t="str">
            <v>Titan</v>
          </cell>
          <cell r="L134">
            <v>45231.541666666664</v>
          </cell>
          <cell r="M134" t="str">
            <v>V4A2B</v>
          </cell>
          <cell r="N134" t="str">
            <v>GBL9A-O3</v>
          </cell>
          <cell r="O134" t="str">
            <v>Completed</v>
          </cell>
          <cell r="P134" t="str">
            <v>ROUND</v>
          </cell>
        </row>
        <row r="135">
          <cell r="H135">
            <v>4314391</v>
          </cell>
          <cell r="I135" t="str">
            <v>9A5117-TLD-MTWRFS-ROUND-D</v>
          </cell>
          <cell r="J135" t="str">
            <v>JOBSERVER_TM</v>
          </cell>
          <cell r="K135" t="str">
            <v>Titan</v>
          </cell>
          <cell r="L135">
            <v>45231.541666666664</v>
          </cell>
          <cell r="M135" t="str">
            <v>GUEUB</v>
          </cell>
          <cell r="N135" t="str">
            <v>GBL9A-G2</v>
          </cell>
          <cell r="O135" t="str">
            <v>Completed</v>
          </cell>
          <cell r="P135" t="str">
            <v>ROUND</v>
          </cell>
        </row>
        <row r="136">
          <cell r="H136">
            <v>4314392</v>
          </cell>
          <cell r="I136" t="str">
            <v>9A5128-TLD-MTWRFS-ROUND-D</v>
          </cell>
          <cell r="J136" t="str">
            <v>JOBSERVER_TM</v>
          </cell>
          <cell r="K136" t="str">
            <v>Titan</v>
          </cell>
          <cell r="L136">
            <v>45231.541666666664</v>
          </cell>
          <cell r="M136" t="str">
            <v>V33XB</v>
          </cell>
          <cell r="N136" t="str">
            <v>GBL9A-G3</v>
          </cell>
          <cell r="O136" t="str">
            <v>Completed</v>
          </cell>
          <cell r="P136" t="str">
            <v>ROUND</v>
          </cell>
        </row>
        <row r="137">
          <cell r="H137">
            <v>4314505</v>
          </cell>
          <cell r="I137" t="str">
            <v>9A5254-TLD-MTWRFS-ROUND-D</v>
          </cell>
          <cell r="J137" t="str">
            <v>JOBSERVER_TM</v>
          </cell>
          <cell r="K137" t="str">
            <v>Titan</v>
          </cell>
          <cell r="L137">
            <v>45231.541666666664</v>
          </cell>
          <cell r="M137" t="str">
            <v>GUD6A</v>
          </cell>
          <cell r="N137" t="str">
            <v>GBL9A-G3</v>
          </cell>
          <cell r="O137" t="str">
            <v>Completed</v>
          </cell>
          <cell r="P137" t="str">
            <v>ROUND</v>
          </cell>
        </row>
        <row r="138">
          <cell r="H138">
            <v>4314541</v>
          </cell>
          <cell r="I138" t="str">
            <v>9A5381-TLD-MTWRFS-ROUND-D</v>
          </cell>
          <cell r="J138" t="str">
            <v>JOBSERVER_TM</v>
          </cell>
          <cell r="K138" t="str">
            <v>Titan</v>
          </cell>
          <cell r="L138">
            <v>45231.541666666664</v>
          </cell>
          <cell r="M138" t="str">
            <v>GG84A</v>
          </cell>
          <cell r="N138" t="str">
            <v>GBL9A-W4</v>
          </cell>
          <cell r="O138" t="str">
            <v>Completed</v>
          </cell>
          <cell r="P138" t="str">
            <v>ROUND</v>
          </cell>
        </row>
        <row r="139">
          <cell r="H139">
            <v>4314595</v>
          </cell>
          <cell r="I139" t="str">
            <v>9A5292-TLD-MTWRFS-ROUND-D</v>
          </cell>
          <cell r="J139" t="str">
            <v>JOBSERVER_TM</v>
          </cell>
          <cell r="K139" t="str">
            <v>Titan</v>
          </cell>
          <cell r="L139">
            <v>45231.541666666664</v>
          </cell>
          <cell r="M139" t="str">
            <v>U9WHA</v>
          </cell>
          <cell r="N139" t="str">
            <v>GBL9A-B3</v>
          </cell>
          <cell r="O139" t="str">
            <v>Completed</v>
          </cell>
          <cell r="P139" t="str">
            <v>ROUND</v>
          </cell>
        </row>
        <row r="140">
          <cell r="H140">
            <v>4314611</v>
          </cell>
          <cell r="I140" t="str">
            <v>9A5308-TLD-MTWRFS-ROUND-D</v>
          </cell>
          <cell r="J140" t="str">
            <v>JOBSERVER_TM</v>
          </cell>
          <cell r="K140" t="str">
            <v>Titan</v>
          </cell>
          <cell r="L140">
            <v>45231.541666666664</v>
          </cell>
          <cell r="M140" t="str">
            <v>V33FA</v>
          </cell>
          <cell r="N140" t="str">
            <v>GBL9A-O3</v>
          </cell>
          <cell r="O140" t="str">
            <v>Completed</v>
          </cell>
          <cell r="P140" t="str">
            <v>ROUND</v>
          </cell>
        </row>
        <row r="141">
          <cell r="H141">
            <v>4324885</v>
          </cell>
          <cell r="I141" t="str">
            <v>9A5183-TLD-MTWRFS-ROUND-D</v>
          </cell>
          <cell r="J141" t="str">
            <v>JOBSERVER_TM</v>
          </cell>
          <cell r="K141" t="str">
            <v>Titan</v>
          </cell>
          <cell r="L141">
            <v>45231.541666666664</v>
          </cell>
          <cell r="M141" t="str">
            <v>ENHAB</v>
          </cell>
          <cell r="N141" t="str">
            <v>GBL9A-O3</v>
          </cell>
          <cell r="O141" t="str">
            <v>Completed</v>
          </cell>
          <cell r="P141" t="str">
            <v>ROUND</v>
          </cell>
        </row>
        <row r="142">
          <cell r="H142">
            <v>4325762</v>
          </cell>
          <cell r="I142" t="str">
            <v>9A5436-TLD-MTWRFS-ROUND-D</v>
          </cell>
          <cell r="J142" t="str">
            <v>JOBSERVER_TM</v>
          </cell>
          <cell r="K142" t="str">
            <v>Titan</v>
          </cell>
          <cell r="L142">
            <v>45231.541666666664</v>
          </cell>
          <cell r="M142" t="str">
            <v>GRBNA</v>
          </cell>
          <cell r="N142" t="str">
            <v>GBL9A-B3</v>
          </cell>
          <cell r="O142" t="str">
            <v>Completed</v>
          </cell>
          <cell r="P142" t="str">
            <v>ROUND</v>
          </cell>
        </row>
        <row r="143">
          <cell r="H143">
            <v>4314612</v>
          </cell>
          <cell r="I143" t="str">
            <v>9A5309-TLD-MTWRFS-ROUND-D</v>
          </cell>
          <cell r="J143" t="str">
            <v>JOBSERVER_TM</v>
          </cell>
          <cell r="K143" t="str">
            <v>Titan</v>
          </cell>
          <cell r="L143">
            <v>45231.552083333336</v>
          </cell>
          <cell r="M143" t="str">
            <v>V33FA</v>
          </cell>
          <cell r="N143" t="str">
            <v>GBL9A-O3</v>
          </cell>
          <cell r="O143" t="str">
            <v>Completed</v>
          </cell>
          <cell r="P143" t="str">
            <v>ROUND</v>
          </cell>
        </row>
        <row r="144">
          <cell r="H144">
            <v>4325605</v>
          </cell>
          <cell r="I144" t="str">
            <v>9A5437-TLD-MTWRFS-ROUND-D</v>
          </cell>
          <cell r="J144" t="str">
            <v>JOBSERVER_TM</v>
          </cell>
          <cell r="K144" t="str">
            <v>Titan</v>
          </cell>
          <cell r="L144">
            <v>45231.552083333336</v>
          </cell>
          <cell r="M144" t="str">
            <v>GRBNA</v>
          </cell>
          <cell r="N144" t="str">
            <v>GBL9A-B4</v>
          </cell>
          <cell r="O144" t="str">
            <v>Completed</v>
          </cell>
          <cell r="P144" t="str">
            <v>ROUND</v>
          </cell>
        </row>
        <row r="145">
          <cell r="H145">
            <v>4314266</v>
          </cell>
          <cell r="I145" t="str">
            <v>9A5261-TLD-MTWRFS-ROUND-D</v>
          </cell>
          <cell r="J145" t="str">
            <v>JOBSERVER_TM</v>
          </cell>
          <cell r="K145" t="str">
            <v>Titan</v>
          </cell>
          <cell r="L145">
            <v>45231.5625</v>
          </cell>
          <cell r="M145" t="str">
            <v>GUD6A</v>
          </cell>
          <cell r="N145" t="str">
            <v>GBL9A-O4</v>
          </cell>
          <cell r="O145" t="str">
            <v>Completed</v>
          </cell>
          <cell r="P145" t="str">
            <v>ROUND</v>
          </cell>
        </row>
        <row r="146">
          <cell r="H146">
            <v>4314331</v>
          </cell>
          <cell r="I146" t="str">
            <v>9A5344-TLD-MTWRFS-ROUND-D</v>
          </cell>
          <cell r="J146" t="str">
            <v>JOBSERVER_TM</v>
          </cell>
          <cell r="K146" t="str">
            <v>Titan</v>
          </cell>
          <cell r="L146">
            <v>45231.5625</v>
          </cell>
          <cell r="M146" t="str">
            <v>V4A2B</v>
          </cell>
          <cell r="N146" t="str">
            <v>GBL9A-O3</v>
          </cell>
          <cell r="O146" t="str">
            <v>Completed</v>
          </cell>
          <cell r="P146" t="str">
            <v>ROUND</v>
          </cell>
        </row>
        <row r="147">
          <cell r="H147">
            <v>4314413</v>
          </cell>
          <cell r="I147" t="str">
            <v>9A5111-TLD-MTWRFS-ROUND-D</v>
          </cell>
          <cell r="J147" t="str">
            <v>JOBSERVER_TM</v>
          </cell>
          <cell r="K147" t="str">
            <v>Titan</v>
          </cell>
          <cell r="L147">
            <v>45231.5625</v>
          </cell>
          <cell r="M147" t="str">
            <v>GTMKB</v>
          </cell>
          <cell r="N147" t="str">
            <v>GBL9A-G4</v>
          </cell>
          <cell r="O147" t="str">
            <v>Completed</v>
          </cell>
          <cell r="P147" t="str">
            <v>ROUND</v>
          </cell>
        </row>
        <row r="148">
          <cell r="H148">
            <v>4314469</v>
          </cell>
          <cell r="I148" t="str">
            <v>9A5053-TLD-MTWRFS-ROUND-D</v>
          </cell>
          <cell r="J148" t="str">
            <v>JOBSERVER_TM</v>
          </cell>
          <cell r="K148" t="str">
            <v>Titan</v>
          </cell>
          <cell r="L148">
            <v>45231.5625</v>
          </cell>
          <cell r="M148" t="str">
            <v>U910B</v>
          </cell>
          <cell r="N148" t="str">
            <v>GBL9A-G2</v>
          </cell>
          <cell r="O148" t="str">
            <v>Completed</v>
          </cell>
          <cell r="P148" t="str">
            <v>ROUND</v>
          </cell>
        </row>
        <row r="149">
          <cell r="H149">
            <v>4314501</v>
          </cell>
          <cell r="I149" t="str">
            <v>9A5216-TLD-MTWRFS-ROUND-D</v>
          </cell>
          <cell r="J149" t="str">
            <v>JOBSERVER_TM</v>
          </cell>
          <cell r="K149" t="str">
            <v>Titan</v>
          </cell>
          <cell r="L149">
            <v>45231.5625</v>
          </cell>
          <cell r="M149" t="str">
            <v>GSQCB</v>
          </cell>
          <cell r="N149" t="str">
            <v>GBL9A-G2</v>
          </cell>
          <cell r="O149" t="str">
            <v>Completed</v>
          </cell>
          <cell r="P149" t="str">
            <v>ROUND</v>
          </cell>
        </row>
        <row r="150">
          <cell r="H150">
            <v>4314596</v>
          </cell>
          <cell r="I150" t="str">
            <v>9A5293-TLD-MTWRFS-ROUND-D</v>
          </cell>
          <cell r="J150" t="str">
            <v>JOBSERVER_TM</v>
          </cell>
          <cell r="K150" t="str">
            <v>Titan</v>
          </cell>
          <cell r="L150">
            <v>45231.5625</v>
          </cell>
          <cell r="M150" t="str">
            <v>U9WHA</v>
          </cell>
          <cell r="N150" t="str">
            <v>GBL9A-B3</v>
          </cell>
          <cell r="O150" t="str">
            <v>Completed</v>
          </cell>
          <cell r="P150" t="str">
            <v>ROUND</v>
          </cell>
        </row>
        <row r="151">
          <cell r="H151">
            <v>4314613</v>
          </cell>
          <cell r="I151" t="str">
            <v>9A5310-TLD-MTWRFS-ROUND-D</v>
          </cell>
          <cell r="J151" t="str">
            <v>JOBSERVER_TM</v>
          </cell>
          <cell r="K151" t="str">
            <v>Titan</v>
          </cell>
          <cell r="L151">
            <v>45231.5625</v>
          </cell>
          <cell r="M151" t="str">
            <v>V33FA</v>
          </cell>
          <cell r="N151" t="str">
            <v>GBL9A-O3</v>
          </cell>
          <cell r="O151" t="str">
            <v>Completed</v>
          </cell>
          <cell r="P151" t="str">
            <v>ROUND</v>
          </cell>
        </row>
        <row r="152">
          <cell r="H152">
            <v>4324886</v>
          </cell>
          <cell r="I152" t="str">
            <v>9A5184-TLD-MTWRFS-ROUND-D</v>
          </cell>
          <cell r="J152" t="str">
            <v>JOBSERVER_TM</v>
          </cell>
          <cell r="K152" t="str">
            <v>Titan</v>
          </cell>
          <cell r="L152">
            <v>45231.5625</v>
          </cell>
          <cell r="M152" t="str">
            <v>ENHAB</v>
          </cell>
          <cell r="N152" t="str">
            <v>GBL9A-O4</v>
          </cell>
          <cell r="O152" t="str">
            <v>Completed</v>
          </cell>
          <cell r="P152" t="str">
            <v>ROUND</v>
          </cell>
        </row>
        <row r="153">
          <cell r="H153">
            <v>4325763</v>
          </cell>
          <cell r="I153" t="str">
            <v>9A5438-TLD-MTWRFS-ROUND-D</v>
          </cell>
          <cell r="J153" t="str">
            <v>JOBSERVER_TM</v>
          </cell>
          <cell r="K153" t="str">
            <v>Titan</v>
          </cell>
          <cell r="L153">
            <v>45231.5625</v>
          </cell>
          <cell r="M153" t="str">
            <v>GRBNA</v>
          </cell>
          <cell r="N153" t="str">
            <v>GBL9A-B3</v>
          </cell>
          <cell r="O153" t="str">
            <v>Completed</v>
          </cell>
          <cell r="P153" t="str">
            <v>ROUND</v>
          </cell>
        </row>
        <row r="154">
          <cell r="H154">
            <v>4336729</v>
          </cell>
          <cell r="I154" t="str">
            <v>9A5111-TLD-MTWRFS-ROUND-D-BO01</v>
          </cell>
          <cell r="J154" t="str">
            <v>Titan_FTM</v>
          </cell>
          <cell r="K154" t="str">
            <v>Titan</v>
          </cell>
          <cell r="L154">
            <v>45231.5625</v>
          </cell>
          <cell r="M154" t="str">
            <v>GTMKB</v>
          </cell>
          <cell r="N154" t="str">
            <v>GBL9A-G4</v>
          </cell>
          <cell r="O154" t="str">
            <v>Completed</v>
          </cell>
          <cell r="P154" t="str">
            <v>ROUND</v>
          </cell>
        </row>
        <row r="155">
          <cell r="H155">
            <v>4314317</v>
          </cell>
          <cell r="I155" t="str">
            <v>9A5382-TLD-MTWRFS-ROUND-D</v>
          </cell>
          <cell r="J155" t="str">
            <v>JOBSERVER_TM</v>
          </cell>
          <cell r="K155" t="str">
            <v>Titan</v>
          </cell>
          <cell r="L155">
            <v>45231.572916666664</v>
          </cell>
          <cell r="M155" t="str">
            <v>GG84A</v>
          </cell>
          <cell r="N155" t="str">
            <v>GBL9A-G3</v>
          </cell>
          <cell r="O155" t="str">
            <v>Completed</v>
          </cell>
          <cell r="P155" t="str">
            <v>ROUND</v>
          </cell>
        </row>
        <row r="156">
          <cell r="H156">
            <v>4314394</v>
          </cell>
          <cell r="I156" t="str">
            <v>9A5134-TLD-MTWRFS-ROUND-D</v>
          </cell>
          <cell r="J156" t="str">
            <v>JOBSERVER_TM</v>
          </cell>
          <cell r="K156" t="str">
            <v>Titan</v>
          </cell>
          <cell r="L156">
            <v>45231.572916666664</v>
          </cell>
          <cell r="M156" t="str">
            <v>EHE7C</v>
          </cell>
          <cell r="N156" t="str">
            <v>GBL9A-P2</v>
          </cell>
          <cell r="O156" t="str">
            <v>Completed</v>
          </cell>
          <cell r="P156" t="str">
            <v>ROUND</v>
          </cell>
        </row>
        <row r="157">
          <cell r="H157">
            <v>4314471</v>
          </cell>
          <cell r="I157" t="str">
            <v>9A5059-TLD-MTWRFS-ROUND-D</v>
          </cell>
          <cell r="J157" t="str">
            <v>JOBSERVER_TM</v>
          </cell>
          <cell r="K157" t="str">
            <v>Titan</v>
          </cell>
          <cell r="L157">
            <v>45231.572916666664</v>
          </cell>
          <cell r="M157" t="str">
            <v>AA2KA</v>
          </cell>
          <cell r="N157" t="str">
            <v>GBL9A-G4</v>
          </cell>
          <cell r="O157" t="str">
            <v>Completed</v>
          </cell>
          <cell r="P157" t="str">
            <v>ROUND</v>
          </cell>
        </row>
        <row r="158">
          <cell r="H158">
            <v>4325606</v>
          </cell>
          <cell r="I158" t="str">
            <v>9A5439-TLD-MTWRFS-ROUND-D</v>
          </cell>
          <cell r="J158" t="str">
            <v>JOBSERVER_TM</v>
          </cell>
          <cell r="K158" t="str">
            <v>Titan</v>
          </cell>
          <cell r="L158">
            <v>45231.572916666664</v>
          </cell>
          <cell r="M158" t="str">
            <v>GRBNA</v>
          </cell>
          <cell r="N158" t="str">
            <v>GBL9A-B4</v>
          </cell>
          <cell r="O158" t="str">
            <v>Completed</v>
          </cell>
          <cell r="P158" t="str">
            <v>ROUND</v>
          </cell>
        </row>
        <row r="159">
          <cell r="H159">
            <v>4336728</v>
          </cell>
          <cell r="I159" t="str">
            <v>9A5134-TLD-MTWRFS-ROUND-D-BO01</v>
          </cell>
          <cell r="J159" t="str">
            <v>Titan_FTM</v>
          </cell>
          <cell r="K159" t="str">
            <v>Titan</v>
          </cell>
          <cell r="L159">
            <v>45231.572916666664</v>
          </cell>
          <cell r="M159" t="str">
            <v>EHE7C</v>
          </cell>
          <cell r="N159" t="str">
            <v>GBL9A-P2</v>
          </cell>
          <cell r="O159" t="str">
            <v>Completed</v>
          </cell>
          <cell r="P159" t="str">
            <v>ROUND</v>
          </cell>
        </row>
        <row r="160">
          <cell r="H160">
            <v>4336860</v>
          </cell>
          <cell r="I160" t="str">
            <v>9A5311-TLD-MTWRFS-ROUND-D-AD01</v>
          </cell>
          <cell r="J160" t="str">
            <v>Titan_FTM</v>
          </cell>
          <cell r="K160" t="str">
            <v>Titan</v>
          </cell>
          <cell r="L160">
            <v>45231.572916666664</v>
          </cell>
          <cell r="M160" t="str">
            <v>V33FA</v>
          </cell>
          <cell r="N160" t="str">
            <v>GBL9A-O3</v>
          </cell>
          <cell r="O160" t="str">
            <v>Completed</v>
          </cell>
          <cell r="P160" t="str">
            <v>ROUND</v>
          </cell>
        </row>
        <row r="161">
          <cell r="H161">
            <v>4314352</v>
          </cell>
          <cell r="I161" t="str">
            <v>9A5217-TLD-MTWRFS-ROUND-D</v>
          </cell>
          <cell r="J161" t="str">
            <v>JOBSERVER_TM</v>
          </cell>
          <cell r="K161" t="str">
            <v>Titan</v>
          </cell>
          <cell r="L161">
            <v>45231.583333333336</v>
          </cell>
          <cell r="M161" t="str">
            <v>GSQCB</v>
          </cell>
          <cell r="N161" t="str">
            <v>GBL9A-G6</v>
          </cell>
          <cell r="O161" t="str">
            <v>Completed</v>
          </cell>
          <cell r="P161" t="str">
            <v>ROUND</v>
          </cell>
        </row>
        <row r="162">
          <cell r="H162">
            <v>4314405</v>
          </cell>
          <cell r="I162" t="str">
            <v>9A5097-TLD-MTWRFS-ROUND-D</v>
          </cell>
          <cell r="J162" t="str">
            <v>JOBSERVER_TM</v>
          </cell>
          <cell r="K162" t="str">
            <v>Titan</v>
          </cell>
          <cell r="L162">
            <v>45231.583333333336</v>
          </cell>
          <cell r="M162" t="str">
            <v>GP2KA</v>
          </cell>
          <cell r="N162" t="str">
            <v>GBL9A-N5</v>
          </cell>
          <cell r="O162" t="str">
            <v>Completed</v>
          </cell>
          <cell r="P162" t="str">
            <v>ROUND</v>
          </cell>
        </row>
        <row r="163">
          <cell r="H163">
            <v>4314498</v>
          </cell>
          <cell r="I163" t="str">
            <v>9A5076-TLD-MTWRFS-ROUND-D</v>
          </cell>
          <cell r="J163" t="str">
            <v>JOBSERVER_TM</v>
          </cell>
          <cell r="K163" t="str">
            <v>Titan</v>
          </cell>
          <cell r="L163">
            <v>45231.583333333336</v>
          </cell>
          <cell r="M163" t="str">
            <v>FXBYA</v>
          </cell>
          <cell r="N163" t="str">
            <v>GBL9A-G4</v>
          </cell>
          <cell r="O163" t="str">
            <v>Completed</v>
          </cell>
          <cell r="P163" t="str">
            <v>ROUND</v>
          </cell>
        </row>
        <row r="164">
          <cell r="H164">
            <v>4314550</v>
          </cell>
          <cell r="I164" t="str">
            <v>9A5345-TLD-MTWRFS-ROUND-D</v>
          </cell>
          <cell r="J164" t="str">
            <v>JOBSERVER_TM</v>
          </cell>
          <cell r="K164" t="str">
            <v>Titan</v>
          </cell>
          <cell r="L164">
            <v>45231.583333333336</v>
          </cell>
          <cell r="M164" t="str">
            <v>V4A2B</v>
          </cell>
          <cell r="N164" t="str">
            <v>GBL9A-O3</v>
          </cell>
          <cell r="O164" t="str">
            <v>Completed</v>
          </cell>
          <cell r="P164" t="str">
            <v>ROUND</v>
          </cell>
        </row>
        <row r="165">
          <cell r="H165">
            <v>4324887</v>
          </cell>
          <cell r="I165" t="str">
            <v>9A5185-TLD-MTWRFS-ROUND-D</v>
          </cell>
          <cell r="J165" t="str">
            <v>JOBSERVER_TM</v>
          </cell>
          <cell r="K165" t="str">
            <v>Titan</v>
          </cell>
          <cell r="L165">
            <v>45231.583333333336</v>
          </cell>
          <cell r="M165" t="str">
            <v>ENHAB</v>
          </cell>
          <cell r="N165" t="str">
            <v>GBL9A-O5</v>
          </cell>
          <cell r="O165" t="str">
            <v>Completed</v>
          </cell>
          <cell r="P165" t="str">
            <v>ROUND</v>
          </cell>
        </row>
        <row r="166">
          <cell r="H166">
            <v>4325635</v>
          </cell>
          <cell r="I166" t="str">
            <v>9A5440-TLD-MTWRFS-ROUND-D</v>
          </cell>
          <cell r="J166" t="str">
            <v>JOBSERVER_TM</v>
          </cell>
          <cell r="K166" t="str">
            <v>Titan</v>
          </cell>
          <cell r="L166">
            <v>45231.583333333336</v>
          </cell>
          <cell r="M166" t="str">
            <v>GRBNA</v>
          </cell>
          <cell r="N166" t="str">
            <v>GBL9A-B5</v>
          </cell>
          <cell r="O166" t="str">
            <v>Completed</v>
          </cell>
          <cell r="P166" t="str">
            <v>ROUND</v>
          </cell>
        </row>
        <row r="167">
          <cell r="H167">
            <v>4336862</v>
          </cell>
          <cell r="I167" t="str">
            <v>9A5312-TLD-MTWRFS-ROUND-D-AD01</v>
          </cell>
          <cell r="J167" t="str">
            <v>Titan_FTM</v>
          </cell>
          <cell r="K167" t="str">
            <v>Titan</v>
          </cell>
          <cell r="L167">
            <v>45231.583333333336</v>
          </cell>
          <cell r="M167" t="str">
            <v>V33FA</v>
          </cell>
          <cell r="N167" t="str">
            <v>GBL9A-O3</v>
          </cell>
          <cell r="O167" t="str">
            <v>Completed</v>
          </cell>
          <cell r="P167" t="str">
            <v>ROUND</v>
          </cell>
        </row>
        <row r="168">
          <cell r="H168">
            <v>4314282</v>
          </cell>
          <cell r="I168" t="str">
            <v>9A5267-TLD-MTWRFS-ROUND-D</v>
          </cell>
          <cell r="J168" t="str">
            <v>JOBSERVER_TM</v>
          </cell>
          <cell r="K168" t="str">
            <v>Titan</v>
          </cell>
          <cell r="L168">
            <v>45231.59375</v>
          </cell>
          <cell r="M168" t="str">
            <v>GUD6A</v>
          </cell>
          <cell r="N168" t="str">
            <v>GBL9A-O4</v>
          </cell>
          <cell r="O168" t="str">
            <v>Completed</v>
          </cell>
          <cell r="P168" t="str">
            <v>ROUND</v>
          </cell>
        </row>
        <row r="169">
          <cell r="H169">
            <v>4314318</v>
          </cell>
          <cell r="I169" t="str">
            <v>9A5383-TLD-MTWRFS-ROUND-D</v>
          </cell>
          <cell r="J169" t="str">
            <v>JOBSERVER_TM</v>
          </cell>
          <cell r="K169" t="str">
            <v>Titan</v>
          </cell>
          <cell r="L169">
            <v>45231.59375</v>
          </cell>
          <cell r="M169" t="str">
            <v>GG84A</v>
          </cell>
          <cell r="N169" t="str">
            <v>GBL9A-G3</v>
          </cell>
          <cell r="O169" t="str">
            <v>Completed</v>
          </cell>
          <cell r="P169" t="str">
            <v>ROUND</v>
          </cell>
        </row>
        <row r="170">
          <cell r="H170">
            <v>4314616</v>
          </cell>
          <cell r="I170" t="str">
            <v>9A5313-TLD-MTWRFS-ROUND-D</v>
          </cell>
          <cell r="J170" t="str">
            <v>JOBSERVER_TM</v>
          </cell>
          <cell r="K170" t="str">
            <v>Titan</v>
          </cell>
          <cell r="L170">
            <v>45231.59375</v>
          </cell>
          <cell r="M170" t="str">
            <v>V33FA</v>
          </cell>
          <cell r="N170" t="str">
            <v>GBL9A-O3</v>
          </cell>
          <cell r="O170" t="str">
            <v>Completed</v>
          </cell>
          <cell r="P170" t="str">
            <v>ROUND</v>
          </cell>
        </row>
        <row r="171">
          <cell r="H171">
            <v>4325764</v>
          </cell>
          <cell r="I171" t="str">
            <v>9A5441-TLD-MTWRFS-ROUND-D</v>
          </cell>
          <cell r="J171" t="str">
            <v>JOBSERVER_TM</v>
          </cell>
          <cell r="K171" t="str">
            <v>Titan</v>
          </cell>
          <cell r="L171">
            <v>45231.59375</v>
          </cell>
          <cell r="M171" t="str">
            <v>GRBNA</v>
          </cell>
          <cell r="N171" t="str">
            <v>GBL9A-B3</v>
          </cell>
          <cell r="O171" t="str">
            <v>Completed</v>
          </cell>
          <cell r="P171" t="str">
            <v>ROUND</v>
          </cell>
        </row>
        <row r="172">
          <cell r="H172">
            <v>4314244</v>
          </cell>
          <cell r="I172" t="str">
            <v>9A5123-TLD-MTWRFS-ROUND-D</v>
          </cell>
          <cell r="J172" t="str">
            <v>JOBSERVER_TM</v>
          </cell>
          <cell r="K172" t="str">
            <v>Titan</v>
          </cell>
          <cell r="L172">
            <v>45231.600694444445</v>
          </cell>
          <cell r="M172" t="str">
            <v>HJEPA</v>
          </cell>
          <cell r="N172" t="str">
            <v>GBL9A-W5</v>
          </cell>
          <cell r="O172" t="str">
            <v>Completed</v>
          </cell>
          <cell r="P172" t="str">
            <v>ROUND</v>
          </cell>
        </row>
        <row r="173">
          <cell r="H173">
            <v>4336727</v>
          </cell>
          <cell r="I173" t="str">
            <v>9A5123-TLD-MTWRFS-ROUND-D-BO01</v>
          </cell>
          <cell r="J173" t="str">
            <v>Titan_FTM</v>
          </cell>
          <cell r="K173" t="str">
            <v>Titan</v>
          </cell>
          <cell r="L173">
            <v>45231.600694444445</v>
          </cell>
          <cell r="M173" t="str">
            <v>HJEPA</v>
          </cell>
          <cell r="N173" t="str">
            <v>GBL9A-W5</v>
          </cell>
          <cell r="O173" t="str">
            <v>Completed</v>
          </cell>
          <cell r="P173" t="str">
            <v>ROUND</v>
          </cell>
        </row>
        <row r="174">
          <cell r="H174">
            <v>4314438</v>
          </cell>
          <cell r="I174" t="str">
            <v>9A5173-TLD-MTWRFS-ROUND-D</v>
          </cell>
          <cell r="J174" t="str">
            <v>JOBSERVER_TM</v>
          </cell>
          <cell r="K174" t="str">
            <v>Titan</v>
          </cell>
          <cell r="L174">
            <v>45231.604166666664</v>
          </cell>
          <cell r="M174" t="str">
            <v>ENHAB</v>
          </cell>
          <cell r="N174" t="str">
            <v>GBL9A-G4</v>
          </cell>
          <cell r="O174" t="str">
            <v>Completed</v>
          </cell>
          <cell r="P174" t="str">
            <v>ROUND</v>
          </cell>
        </row>
        <row r="175">
          <cell r="H175">
            <v>4314502</v>
          </cell>
          <cell r="I175" t="str">
            <v>9A5218-TLD-MTWRFS-ROUND-D</v>
          </cell>
          <cell r="J175" t="str">
            <v>JOBSERVER_TM</v>
          </cell>
          <cell r="K175" t="str">
            <v>Titan</v>
          </cell>
          <cell r="L175">
            <v>45231.604166666664</v>
          </cell>
          <cell r="M175" t="str">
            <v>GSQCB</v>
          </cell>
          <cell r="N175" t="str">
            <v>GBL9A-G2</v>
          </cell>
          <cell r="O175" t="str">
            <v>Completed</v>
          </cell>
          <cell r="P175" t="str">
            <v>ROUND</v>
          </cell>
        </row>
        <row r="176">
          <cell r="H176">
            <v>4314528</v>
          </cell>
          <cell r="I176" t="str">
            <v>9A5263-TLD-MTWRFS-ROUND-D</v>
          </cell>
          <cell r="J176" t="str">
            <v>JOBSERVER_TM</v>
          </cell>
          <cell r="K176" t="str">
            <v>Titan</v>
          </cell>
          <cell r="L176">
            <v>45231.604166666664</v>
          </cell>
          <cell r="M176" t="str">
            <v>GUD6A</v>
          </cell>
          <cell r="N176" t="str">
            <v>GBL9A-O3</v>
          </cell>
          <cell r="O176" t="str">
            <v>Completed</v>
          </cell>
          <cell r="P176" t="str">
            <v>ROUND</v>
          </cell>
        </row>
        <row r="177">
          <cell r="H177">
            <v>4314587</v>
          </cell>
          <cell r="I177" t="str">
            <v>9A5283-TLD-MTWRFS-ROUND-D</v>
          </cell>
          <cell r="J177" t="str">
            <v>JOBSERVER_TM</v>
          </cell>
          <cell r="K177" t="str">
            <v>Titan</v>
          </cell>
          <cell r="L177">
            <v>45231.604166666664</v>
          </cell>
          <cell r="M177" t="str">
            <v>HH9HA</v>
          </cell>
          <cell r="N177" t="str">
            <v>GBL9A-G3</v>
          </cell>
          <cell r="O177" t="str">
            <v>Completed</v>
          </cell>
          <cell r="P177" t="str">
            <v>ROUND</v>
          </cell>
        </row>
        <row r="178">
          <cell r="H178">
            <v>4314597</v>
          </cell>
          <cell r="I178" t="str">
            <v>9A5294-TLD-MTWRFS-ROUND-D</v>
          </cell>
          <cell r="J178" t="str">
            <v>JOBSERVER_TM</v>
          </cell>
          <cell r="K178" t="str">
            <v>Titan</v>
          </cell>
          <cell r="L178">
            <v>45231.604166666664</v>
          </cell>
          <cell r="M178" t="str">
            <v>U9WHA</v>
          </cell>
          <cell r="N178" t="str">
            <v>GBL9A-B3</v>
          </cell>
          <cell r="O178" t="str">
            <v>Completed</v>
          </cell>
          <cell r="P178" t="str">
            <v>ROUND</v>
          </cell>
        </row>
        <row r="179">
          <cell r="H179">
            <v>4314617</v>
          </cell>
          <cell r="I179" t="str">
            <v>9A5314-TLD-MTWRFS-ROUND-D</v>
          </cell>
          <cell r="J179" t="str">
            <v>JOBSERVER_TM</v>
          </cell>
          <cell r="K179" t="str">
            <v>Titan</v>
          </cell>
          <cell r="L179">
            <v>45231.604166666664</v>
          </cell>
          <cell r="M179" t="str">
            <v>V33FA</v>
          </cell>
          <cell r="N179" t="str">
            <v>GBL9A-O3</v>
          </cell>
          <cell r="O179" t="str">
            <v>Completed</v>
          </cell>
          <cell r="P179" t="str">
            <v>ROUND</v>
          </cell>
        </row>
        <row r="180">
          <cell r="H180">
            <v>4324888</v>
          </cell>
          <cell r="I180" t="str">
            <v>9A5186-TLD-MTWRFS-ROUND-D</v>
          </cell>
          <cell r="J180" t="str">
            <v>JOBSERVER_TM</v>
          </cell>
          <cell r="K180" t="str">
            <v>Titan</v>
          </cell>
          <cell r="L180">
            <v>45231.604166666664</v>
          </cell>
          <cell r="M180" t="str">
            <v>ENHAB</v>
          </cell>
          <cell r="N180" t="str">
            <v>GBL9A-O5</v>
          </cell>
          <cell r="O180" t="str">
            <v>Completed</v>
          </cell>
          <cell r="P180" t="str">
            <v>ROUND</v>
          </cell>
        </row>
        <row r="181">
          <cell r="H181">
            <v>4336864</v>
          </cell>
          <cell r="I181" t="str">
            <v>9A5314-TLD-MTWRFS-ROUND-D-BO01</v>
          </cell>
          <cell r="J181" t="str">
            <v>Titan_FTM</v>
          </cell>
          <cell r="K181" t="str">
            <v>Titan</v>
          </cell>
          <cell r="L181">
            <v>45231.604166666664</v>
          </cell>
          <cell r="M181" t="str">
            <v>V33FA</v>
          </cell>
          <cell r="N181" t="str">
            <v>GBL9A-O3</v>
          </cell>
          <cell r="O181" t="str">
            <v>Completed</v>
          </cell>
          <cell r="P181" t="str">
            <v>ROUND</v>
          </cell>
        </row>
        <row r="182">
          <cell r="H182">
            <v>4314370</v>
          </cell>
          <cell r="I182" t="str">
            <v>9A5070-TLD-MTWRFS-ROUND-D</v>
          </cell>
          <cell r="J182" t="str">
            <v>JOBSERVER_TM</v>
          </cell>
          <cell r="K182" t="str">
            <v>Titan</v>
          </cell>
          <cell r="L182">
            <v>45231.614583333336</v>
          </cell>
          <cell r="M182" t="str">
            <v>FW24A</v>
          </cell>
          <cell r="N182" t="str">
            <v>GBL9A-G2</v>
          </cell>
          <cell r="O182" t="str">
            <v>Completed</v>
          </cell>
          <cell r="P182" t="str">
            <v>ROUND</v>
          </cell>
        </row>
        <row r="183">
          <cell r="H183">
            <v>4314319</v>
          </cell>
          <cell r="I183" t="str">
            <v>9A5384-TLD-MTWRFS-ROUND-D</v>
          </cell>
          <cell r="J183" t="str">
            <v>JOBSERVER_TM</v>
          </cell>
          <cell r="K183" t="str">
            <v>Titan</v>
          </cell>
          <cell r="L183">
            <v>45231.621527777781</v>
          </cell>
          <cell r="M183" t="str">
            <v>GG84A</v>
          </cell>
          <cell r="N183" t="str">
            <v>GBL9A-G3</v>
          </cell>
          <cell r="O183" t="str">
            <v>Completed</v>
          </cell>
          <cell r="P183" t="str">
            <v>ROUND</v>
          </cell>
        </row>
        <row r="184">
          <cell r="H184">
            <v>4314279</v>
          </cell>
          <cell r="I184" t="str">
            <v>9A5204-TLD-MTWRFS-ROUND-D</v>
          </cell>
          <cell r="J184" t="str">
            <v>JOBSERVER_TM</v>
          </cell>
          <cell r="K184" t="str">
            <v>Titan</v>
          </cell>
          <cell r="L184">
            <v>45231.625</v>
          </cell>
          <cell r="M184" t="str">
            <v>MXBPA</v>
          </cell>
          <cell r="N184" t="str">
            <v>GBL9A-G4</v>
          </cell>
          <cell r="O184" t="str">
            <v>Completed</v>
          </cell>
          <cell r="P184" t="str">
            <v>ROUND</v>
          </cell>
        </row>
        <row r="185">
          <cell r="H185">
            <v>4314291</v>
          </cell>
          <cell r="I185" t="str">
            <v>9A5112-TLD-MTWRFS-ROUND-D</v>
          </cell>
          <cell r="J185" t="str">
            <v>JOBSERVER_TM</v>
          </cell>
          <cell r="K185" t="str">
            <v>Titan</v>
          </cell>
          <cell r="L185">
            <v>45231.625</v>
          </cell>
          <cell r="M185" t="str">
            <v>GTMKB</v>
          </cell>
          <cell r="N185" t="str">
            <v>GBL9A-W3</v>
          </cell>
          <cell r="O185" t="str">
            <v>Completed</v>
          </cell>
          <cell r="P185" t="str">
            <v>ROUND</v>
          </cell>
        </row>
        <row r="186">
          <cell r="H186">
            <v>4314320</v>
          </cell>
          <cell r="I186" t="str">
            <v>9A5394-TLD-MTWRFS-ROUND-D</v>
          </cell>
          <cell r="J186" t="str">
            <v>JOBSERVER_TM</v>
          </cell>
          <cell r="K186" t="str">
            <v>Titan</v>
          </cell>
          <cell r="L186">
            <v>45231.625</v>
          </cell>
          <cell r="M186" t="str">
            <v>V4A2B</v>
          </cell>
          <cell r="N186" t="str">
            <v>GBL9A-O3</v>
          </cell>
          <cell r="O186" t="str">
            <v>Completed</v>
          </cell>
          <cell r="P186" t="str">
            <v>ROUND</v>
          </cell>
        </row>
        <row r="187">
          <cell r="H187">
            <v>4314353</v>
          </cell>
          <cell r="I187" t="str">
            <v>9A5219-TLD-MTWRFS-ROUND-D</v>
          </cell>
          <cell r="J187" t="str">
            <v>JOBSERVER_TM</v>
          </cell>
          <cell r="K187" t="str">
            <v>Titan</v>
          </cell>
          <cell r="L187">
            <v>45231.625</v>
          </cell>
          <cell r="M187" t="str">
            <v>GSQCB</v>
          </cell>
          <cell r="N187" t="str">
            <v>GBL9A-G6</v>
          </cell>
          <cell r="O187" t="str">
            <v>Completed</v>
          </cell>
          <cell r="P187" t="str">
            <v>ROUND</v>
          </cell>
        </row>
        <row r="188">
          <cell r="H188">
            <v>4314369</v>
          </cell>
          <cell r="I188" t="str">
            <v>9A5063-TLD-MTWRFS-ROUND-D</v>
          </cell>
          <cell r="J188" t="str">
            <v>JOBSERVER_TM</v>
          </cell>
          <cell r="K188" t="str">
            <v>Titan</v>
          </cell>
          <cell r="L188">
            <v>45231.625</v>
          </cell>
          <cell r="M188" t="str">
            <v>BUAPA</v>
          </cell>
          <cell r="N188" t="str">
            <v>GBL9A-G4</v>
          </cell>
          <cell r="O188" t="str">
            <v>Completed</v>
          </cell>
          <cell r="P188" t="str">
            <v>ROUND</v>
          </cell>
        </row>
        <row r="189">
          <cell r="H189">
            <v>4314397</v>
          </cell>
          <cell r="I189" t="str">
            <v>9A5085-TLD-MTWRFS-ROUND-D</v>
          </cell>
          <cell r="J189" t="str">
            <v>JOBSERVER_TM</v>
          </cell>
          <cell r="K189" t="str">
            <v>Titan</v>
          </cell>
          <cell r="L189">
            <v>45231.625</v>
          </cell>
          <cell r="M189" t="str">
            <v>GBNKA</v>
          </cell>
          <cell r="N189" t="str">
            <v>GBL9A-W3</v>
          </cell>
          <cell r="O189" t="str">
            <v>Completed</v>
          </cell>
          <cell r="P189" t="str">
            <v>ROUND</v>
          </cell>
        </row>
        <row r="190">
          <cell r="H190">
            <v>4314506</v>
          </cell>
          <cell r="I190" t="str">
            <v>9A5255-TLD-MTWRFS-ROUND-D</v>
          </cell>
          <cell r="J190" t="str">
            <v>JOBSERVER_TM</v>
          </cell>
          <cell r="K190" t="str">
            <v>Titan</v>
          </cell>
          <cell r="L190">
            <v>45231.625</v>
          </cell>
          <cell r="M190" t="str">
            <v>GUD6A</v>
          </cell>
          <cell r="N190" t="str">
            <v>GBL9A-G3</v>
          </cell>
          <cell r="O190" t="str">
            <v>Completed</v>
          </cell>
          <cell r="P190" t="str">
            <v>ROUND</v>
          </cell>
        </row>
        <row r="191">
          <cell r="H191">
            <v>4314598</v>
          </cell>
          <cell r="I191" t="str">
            <v>9A5295-TLD-MTWRFS-ROUND-D</v>
          </cell>
          <cell r="J191" t="str">
            <v>JOBSERVER_TM</v>
          </cell>
          <cell r="K191" t="str">
            <v>Titan</v>
          </cell>
          <cell r="L191">
            <v>45231.625</v>
          </cell>
          <cell r="M191" t="str">
            <v>U9WHA</v>
          </cell>
          <cell r="N191" t="str">
            <v>GBL9A-B3</v>
          </cell>
          <cell r="O191" t="str">
            <v>Completed</v>
          </cell>
          <cell r="P191" t="str">
            <v>ROUND</v>
          </cell>
        </row>
        <row r="192">
          <cell r="H192">
            <v>4324901</v>
          </cell>
          <cell r="I192" t="str">
            <v>9A5187-TLD-MTWRFS-ROUND-D</v>
          </cell>
          <cell r="J192" t="str">
            <v>JOBSERVER_TM</v>
          </cell>
          <cell r="K192" t="str">
            <v>Titan</v>
          </cell>
          <cell r="L192">
            <v>45231.625</v>
          </cell>
          <cell r="M192" t="str">
            <v>ENHAB</v>
          </cell>
          <cell r="N192" t="str">
            <v>GBL9A-O1</v>
          </cell>
          <cell r="O192" t="str">
            <v>Completed</v>
          </cell>
          <cell r="P192" t="str">
            <v>ROUND</v>
          </cell>
        </row>
        <row r="193">
          <cell r="H193">
            <v>4314618</v>
          </cell>
          <cell r="I193" t="str">
            <v>9A5315-TLD-MTWRFS-ROUND-D</v>
          </cell>
          <cell r="J193" t="str">
            <v>JOBSERVER_TM</v>
          </cell>
          <cell r="K193" t="str">
            <v>Titan</v>
          </cell>
          <cell r="L193">
            <v>45231.631944444445</v>
          </cell>
          <cell r="M193" t="str">
            <v>V33FA</v>
          </cell>
          <cell r="N193" t="str">
            <v>GBL9A-O3</v>
          </cell>
          <cell r="O193" t="str">
            <v>Completed</v>
          </cell>
          <cell r="P193" t="str">
            <v>ROUND</v>
          </cell>
        </row>
        <row r="194">
          <cell r="H194">
            <v>4336867</v>
          </cell>
          <cell r="I194" t="str">
            <v>9A5315-TLD-MTWRFS-ROUND-D-BO01</v>
          </cell>
          <cell r="J194" t="str">
            <v>Titan_FTM</v>
          </cell>
          <cell r="K194" t="str">
            <v>Titan</v>
          </cell>
          <cell r="L194">
            <v>45231.631944444445</v>
          </cell>
          <cell r="M194" t="str">
            <v>V33FA</v>
          </cell>
          <cell r="N194" t="str">
            <v>GBL9A-O3</v>
          </cell>
          <cell r="O194" t="str">
            <v>Completed</v>
          </cell>
          <cell r="P194" t="str">
            <v>ROUND</v>
          </cell>
        </row>
        <row r="195">
          <cell r="H195">
            <v>4314296</v>
          </cell>
          <cell r="I195" t="str">
            <v>9A5264-TLD-MTWRFS-ROUND-D</v>
          </cell>
          <cell r="J195" t="str">
            <v>JOBSERVER_TM</v>
          </cell>
          <cell r="K195" t="str">
            <v>Titan</v>
          </cell>
          <cell r="L195">
            <v>45231.645833333336</v>
          </cell>
          <cell r="M195" t="str">
            <v>GUD6A</v>
          </cell>
          <cell r="N195" t="str">
            <v>GBL9A-O4</v>
          </cell>
          <cell r="O195" t="str">
            <v>Completed</v>
          </cell>
          <cell r="P195" t="str">
            <v>ROUND</v>
          </cell>
        </row>
        <row r="196">
          <cell r="H196">
            <v>4324889</v>
          </cell>
          <cell r="I196" t="str">
            <v>9A5188-TLD-MTWRFS-ROUND-D</v>
          </cell>
          <cell r="J196" t="str">
            <v>JOBSERVER_TM</v>
          </cell>
          <cell r="K196" t="str">
            <v>Titan</v>
          </cell>
          <cell r="L196">
            <v>45231.645833333336</v>
          </cell>
          <cell r="M196" t="str">
            <v>ENHAB</v>
          </cell>
          <cell r="N196" t="str">
            <v>GBL9A-O5</v>
          </cell>
          <cell r="O196" t="str">
            <v>Completed</v>
          </cell>
          <cell r="P196" t="str">
            <v>ROUND</v>
          </cell>
        </row>
        <row r="197">
          <cell r="H197">
            <v>4325637</v>
          </cell>
          <cell r="I197" t="str">
            <v>9A5444-TLD-MTWRFS-ROUND-D</v>
          </cell>
          <cell r="J197" t="str">
            <v>JOBSERVER_TM</v>
          </cell>
          <cell r="K197" t="str">
            <v>Titan</v>
          </cell>
          <cell r="L197">
            <v>45231.645833333336</v>
          </cell>
          <cell r="M197" t="str">
            <v>GRBNA</v>
          </cell>
          <cell r="N197" t="str">
            <v>GBL9A-B5</v>
          </cell>
          <cell r="O197" t="str">
            <v>Completed</v>
          </cell>
          <cell r="P197" t="str">
            <v>ROUND</v>
          </cell>
        </row>
        <row r="198">
          <cell r="H198">
            <v>4325638</v>
          </cell>
          <cell r="I198" t="str">
            <v>9A5446-TLD-MTWRFS-ROUND-D</v>
          </cell>
          <cell r="J198" t="str">
            <v>JOBSERVER_TM</v>
          </cell>
          <cell r="K198" t="str">
            <v>Titan</v>
          </cell>
          <cell r="L198">
            <v>45231.666666666664</v>
          </cell>
          <cell r="M198" t="str">
            <v>GRBNA</v>
          </cell>
          <cell r="N198" t="str">
            <v>GBL9A-B4</v>
          </cell>
          <cell r="O198" t="str">
            <v>Completed</v>
          </cell>
          <cell r="P198" t="str">
            <v>ROUND</v>
          </cell>
        </row>
        <row r="199">
          <cell r="H199">
            <v>4314332</v>
          </cell>
          <cell r="I199" t="str">
            <v>9A5346-TLD-MTWRFS-ROUND-N</v>
          </cell>
          <cell r="J199" t="str">
            <v>JOBSERVER_TM</v>
          </cell>
          <cell r="K199" t="str">
            <v>Titan</v>
          </cell>
          <cell r="L199">
            <v>45231.875</v>
          </cell>
          <cell r="M199" t="str">
            <v>V4A2B</v>
          </cell>
          <cell r="N199" t="str">
            <v>GBL9A-O3</v>
          </cell>
          <cell r="O199" t="str">
            <v>Completed</v>
          </cell>
          <cell r="P199" t="str">
            <v>ROUND</v>
          </cell>
        </row>
        <row r="200">
          <cell r="H200">
            <v>4314385</v>
          </cell>
          <cell r="I200" t="str">
            <v>9A5071-TLD-MTWRFS-ROUND-N</v>
          </cell>
          <cell r="J200" t="str">
            <v>JOBSERVER_TM</v>
          </cell>
          <cell r="K200" t="str">
            <v>Titan</v>
          </cell>
          <cell r="L200">
            <v>45231.888888888891</v>
          </cell>
          <cell r="M200" t="str">
            <v>FW24A</v>
          </cell>
          <cell r="N200" t="str">
            <v>GBL9A-G2</v>
          </cell>
          <cell r="O200" t="str">
            <v>Completed</v>
          </cell>
          <cell r="P200" t="str">
            <v>ROUND</v>
          </cell>
        </row>
        <row r="201">
          <cell r="H201">
            <v>4336938</v>
          </cell>
          <cell r="I201" t="str">
            <v>9A5071-TLD-MTWRFS-ROUND-N-BO01</v>
          </cell>
          <cell r="J201" t="str">
            <v>Titan_Ops</v>
          </cell>
          <cell r="K201" t="str">
            <v>Titan</v>
          </cell>
          <cell r="L201">
            <v>45231.888888888891</v>
          </cell>
          <cell r="M201" t="str">
            <v>FW24A</v>
          </cell>
          <cell r="N201" t="str">
            <v>GBL9A-G2</v>
          </cell>
          <cell r="O201" t="str">
            <v>Completed</v>
          </cell>
          <cell r="P201" t="str">
            <v>ROUND</v>
          </cell>
        </row>
        <row r="202">
          <cell r="H202">
            <v>4314333</v>
          </cell>
          <cell r="I202" t="str">
            <v>9A5348-TLD-MTWRFS-ROUND-N</v>
          </cell>
          <cell r="J202" t="str">
            <v>JOBSERVER_TM</v>
          </cell>
          <cell r="K202" t="str">
            <v>Titan</v>
          </cell>
          <cell r="L202">
            <v>45231.916666666664</v>
          </cell>
          <cell r="M202" t="str">
            <v>V4A2B</v>
          </cell>
          <cell r="N202" t="str">
            <v>GBL9A-O3</v>
          </cell>
          <cell r="O202" t="str">
            <v>Completed</v>
          </cell>
          <cell r="P202" t="str">
            <v>ROUND</v>
          </cell>
        </row>
        <row r="203">
          <cell r="H203">
            <v>4314493</v>
          </cell>
          <cell r="I203" t="str">
            <v>9A5067-TLD-MTWRFS-ROUND-N</v>
          </cell>
          <cell r="J203" t="str">
            <v>JOBSERVER_TM</v>
          </cell>
          <cell r="K203" t="str">
            <v>Titan</v>
          </cell>
          <cell r="L203">
            <v>45231.916666666664</v>
          </cell>
          <cell r="M203" t="str">
            <v>FRBGA</v>
          </cell>
          <cell r="N203" t="str">
            <v>GBL9A-G3</v>
          </cell>
          <cell r="O203" t="str">
            <v>Completed</v>
          </cell>
          <cell r="P203" t="str">
            <v>ROUND</v>
          </cell>
        </row>
        <row r="204">
          <cell r="H204">
            <v>4314386</v>
          </cell>
          <cell r="I204" t="str">
            <v>9A5078-TLD-MTWRFS-ROUND-N</v>
          </cell>
          <cell r="J204" t="str">
            <v>JOBSERVER_TM</v>
          </cell>
          <cell r="K204" t="str">
            <v>Titan</v>
          </cell>
          <cell r="L204">
            <v>45231.927083333336</v>
          </cell>
          <cell r="M204" t="str">
            <v>FXBYA</v>
          </cell>
          <cell r="N204" t="str">
            <v>GBL9A-G4</v>
          </cell>
          <cell r="O204" t="str">
            <v>Completed</v>
          </cell>
          <cell r="P204" t="str">
            <v>ROUND</v>
          </cell>
        </row>
        <row r="205">
          <cell r="H205">
            <v>4314275</v>
          </cell>
          <cell r="I205" t="str">
            <v>9A5113-TLD-MTWRFS-ROUND-N</v>
          </cell>
          <cell r="J205" t="str">
            <v>JOBSERVER_TM</v>
          </cell>
          <cell r="K205" t="str">
            <v>Titan</v>
          </cell>
          <cell r="L205">
            <v>45231.9375</v>
          </cell>
          <cell r="M205" t="str">
            <v>GTMKB</v>
          </cell>
          <cell r="N205" t="str">
            <v>GBL9A-W3</v>
          </cell>
          <cell r="O205" t="str">
            <v>Completed</v>
          </cell>
          <cell r="P205" t="str">
            <v>ROUND</v>
          </cell>
        </row>
        <row r="206">
          <cell r="H206">
            <v>4314334</v>
          </cell>
          <cell r="I206" t="str">
            <v>9A5349-TLD-MTWRFS-ROUND-N</v>
          </cell>
          <cell r="J206" t="str">
            <v>JOBSERVER_TM</v>
          </cell>
          <cell r="K206" t="str">
            <v>Titan</v>
          </cell>
          <cell r="L206">
            <v>45231.9375</v>
          </cell>
          <cell r="M206" t="str">
            <v>V4A2B</v>
          </cell>
          <cell r="N206" t="str">
            <v>GBL9A-O3</v>
          </cell>
          <cell r="O206" t="str">
            <v>Completed</v>
          </cell>
          <cell r="P206" t="str">
            <v>ROUND</v>
          </cell>
        </row>
        <row r="207">
          <cell r="H207">
            <v>4314407</v>
          </cell>
          <cell r="I207" t="str">
            <v>9A5099-TLD-MTWRFS-ROUND-N</v>
          </cell>
          <cell r="J207" t="str">
            <v>JOBSERVER_TM</v>
          </cell>
          <cell r="K207" t="str">
            <v>Titan</v>
          </cell>
          <cell r="L207">
            <v>45231.9375</v>
          </cell>
          <cell r="M207" t="str">
            <v>GP2KA</v>
          </cell>
          <cell r="N207" t="str">
            <v>GBL9A-N5</v>
          </cell>
          <cell r="O207" t="str">
            <v>Completed</v>
          </cell>
          <cell r="P207" t="str">
            <v>ROUND</v>
          </cell>
        </row>
        <row r="208">
          <cell r="H208">
            <v>4314531</v>
          </cell>
          <cell r="I208" t="str">
            <v>9A5268-TLD-MTWRFS-ROUND-N</v>
          </cell>
          <cell r="J208" t="str">
            <v>JOBSERVER_TM</v>
          </cell>
          <cell r="K208" t="str">
            <v>Titan</v>
          </cell>
          <cell r="L208">
            <v>45231.9375</v>
          </cell>
          <cell r="M208" t="str">
            <v>GUD6A</v>
          </cell>
          <cell r="N208" t="str">
            <v>GBL9A-G3</v>
          </cell>
          <cell r="O208" t="str">
            <v>Completed</v>
          </cell>
          <cell r="P208" t="str">
            <v>ROUND</v>
          </cell>
        </row>
        <row r="209">
          <cell r="H209">
            <v>4314574</v>
          </cell>
          <cell r="I209" t="str">
            <v>9A5355-TLD-MTWRFS-ROUND-N</v>
          </cell>
          <cell r="J209" t="str">
            <v>JOBSERVER_TM</v>
          </cell>
          <cell r="K209" t="str">
            <v>Titan</v>
          </cell>
          <cell r="L209">
            <v>45231.9375</v>
          </cell>
          <cell r="M209" t="str">
            <v>U9WHA</v>
          </cell>
          <cell r="N209" t="str">
            <v>GBL9A-B3</v>
          </cell>
          <cell r="O209" t="str">
            <v>Completed</v>
          </cell>
          <cell r="P209" t="str">
            <v>ROUND</v>
          </cell>
        </row>
        <row r="210">
          <cell r="H210">
            <v>4314581</v>
          </cell>
          <cell r="I210" t="str">
            <v>9A5390-TLD-MTWRFS-ROUND-N</v>
          </cell>
          <cell r="J210" t="str">
            <v>JOBSERVER_TM</v>
          </cell>
          <cell r="K210" t="str">
            <v>Titan</v>
          </cell>
          <cell r="L210">
            <v>45231.940972222219</v>
          </cell>
          <cell r="M210" t="str">
            <v>GG84A</v>
          </cell>
          <cell r="N210" t="str">
            <v>GBL9A-G3</v>
          </cell>
          <cell r="O210" t="str">
            <v>Completed</v>
          </cell>
          <cell r="P210" t="str">
            <v>ROUND</v>
          </cell>
        </row>
        <row r="211">
          <cell r="H211">
            <v>4314632</v>
          </cell>
          <cell r="I211" t="str">
            <v>9A5330-TLD-MTWRFS-ROUND-N</v>
          </cell>
          <cell r="J211" t="str">
            <v>JOBSERVER_TM</v>
          </cell>
          <cell r="K211" t="str">
            <v>Titan</v>
          </cell>
          <cell r="L211">
            <v>45231.940972222219</v>
          </cell>
          <cell r="M211" t="str">
            <v>V33FA</v>
          </cell>
          <cell r="N211" t="str">
            <v>GBL9A-O3</v>
          </cell>
          <cell r="O211" t="str">
            <v>Completed</v>
          </cell>
          <cell r="P211" t="str">
            <v>ROUND</v>
          </cell>
        </row>
        <row r="212">
          <cell r="H212">
            <v>4325813</v>
          </cell>
          <cell r="I212" t="str">
            <v>9A5239-TLD-MTWRFS-ROUND-N</v>
          </cell>
          <cell r="J212" t="str">
            <v>JOBSERVER_TM</v>
          </cell>
          <cell r="K212" t="str">
            <v>Titan</v>
          </cell>
          <cell r="L212">
            <v>45231.940972222219</v>
          </cell>
          <cell r="M212" t="str">
            <v>GRBNA</v>
          </cell>
          <cell r="N212" t="str">
            <v>GBL9A-B3</v>
          </cell>
          <cell r="O212" t="str">
            <v>Completed</v>
          </cell>
          <cell r="P212" t="str">
            <v>ROUND</v>
          </cell>
        </row>
        <row r="213">
          <cell r="H213">
            <v>4314548</v>
          </cell>
          <cell r="I213" t="str">
            <v>9A5317-TLD-MTWRFS-ROUND-N</v>
          </cell>
          <cell r="J213" t="str">
            <v>JOBSERVER_TM</v>
          </cell>
          <cell r="K213" t="str">
            <v>Titan</v>
          </cell>
          <cell r="L213">
            <v>45231.944444444445</v>
          </cell>
          <cell r="M213" t="str">
            <v>V33FA</v>
          </cell>
          <cell r="N213" t="str">
            <v>GBL9A-P4</v>
          </cell>
          <cell r="O213" t="str">
            <v>Completed</v>
          </cell>
          <cell r="P213" t="str">
            <v>ROUND</v>
          </cell>
        </row>
        <row r="214">
          <cell r="H214">
            <v>4314579</v>
          </cell>
          <cell r="I214" t="str">
            <v>9A5365-TLD-MTWRFS-ROUND-N</v>
          </cell>
          <cell r="J214" t="str">
            <v>JOBSERVER_TM</v>
          </cell>
          <cell r="K214" t="str">
            <v>Titan</v>
          </cell>
          <cell r="L214">
            <v>45231.947916666664</v>
          </cell>
          <cell r="M214" t="str">
            <v>GSQCB</v>
          </cell>
          <cell r="N214" t="str">
            <v>GBL9A-P2</v>
          </cell>
          <cell r="O214" t="str">
            <v>Completed</v>
          </cell>
          <cell r="P214" t="str">
            <v>ROUND</v>
          </cell>
        </row>
        <row r="215">
          <cell r="H215">
            <v>4314410</v>
          </cell>
          <cell r="I215" t="str">
            <v>9A5103-TLD-MTWRFS-ROUND-N</v>
          </cell>
          <cell r="J215" t="str">
            <v>JOBSERVER_TM</v>
          </cell>
          <cell r="K215" t="str">
            <v>Titan</v>
          </cell>
          <cell r="L215">
            <v>45231.951388888891</v>
          </cell>
          <cell r="M215" t="str">
            <v>GRASA</v>
          </cell>
          <cell r="N215" t="str">
            <v>GBL9A-G4</v>
          </cell>
          <cell r="O215" t="str">
            <v>Completed</v>
          </cell>
          <cell r="P215" t="str">
            <v>ROUND</v>
          </cell>
        </row>
        <row r="216">
          <cell r="H216">
            <v>4325639</v>
          </cell>
          <cell r="I216" t="str">
            <v>9A5447-TLD-MTWRFS-ROUND-N</v>
          </cell>
          <cell r="J216" t="str">
            <v>JOBSERVER_TM</v>
          </cell>
          <cell r="K216" t="str">
            <v>Titan</v>
          </cell>
          <cell r="L216">
            <v>45231.951388888891</v>
          </cell>
          <cell r="M216" t="str">
            <v>GRBNA</v>
          </cell>
          <cell r="N216" t="str">
            <v>GBL9A-B4</v>
          </cell>
          <cell r="O216" t="str">
            <v>Completed</v>
          </cell>
          <cell r="P216" t="str">
            <v>ROUND</v>
          </cell>
        </row>
        <row r="217">
          <cell r="H217">
            <v>4314542</v>
          </cell>
          <cell r="I217" t="str">
            <v>9A5391-TLD-MTWRFS-ROUND-N</v>
          </cell>
          <cell r="J217" t="str">
            <v>JOBSERVER_TM</v>
          </cell>
          <cell r="K217" t="str">
            <v>Titan</v>
          </cell>
          <cell r="L217">
            <v>45231.954861111109</v>
          </cell>
          <cell r="M217" t="str">
            <v>GG84A</v>
          </cell>
          <cell r="N217" t="str">
            <v>GBL9A-G3</v>
          </cell>
          <cell r="O217" t="str">
            <v>Completed</v>
          </cell>
          <cell r="P217" t="str">
            <v>ROUND</v>
          </cell>
        </row>
        <row r="218">
          <cell r="H218">
            <v>4314393</v>
          </cell>
          <cell r="I218" t="str">
            <v>9A5133-TLD-MTWRFS-ROUND-N</v>
          </cell>
          <cell r="J218" t="str">
            <v>JOBSERVER_TM</v>
          </cell>
          <cell r="K218" t="str">
            <v>Titan</v>
          </cell>
          <cell r="L218">
            <v>45231.958333333336</v>
          </cell>
          <cell r="M218" t="str">
            <v>V0H8A</v>
          </cell>
          <cell r="N218" t="str">
            <v>GBL9A-G3</v>
          </cell>
          <cell r="O218" t="str">
            <v>Completed</v>
          </cell>
          <cell r="P218" t="str">
            <v>ROUND</v>
          </cell>
        </row>
        <row r="219">
          <cell r="H219">
            <v>4314447</v>
          </cell>
          <cell r="I219" t="str">
            <v>9A5175-TLD-MTWRFS-ROUND-N</v>
          </cell>
          <cell r="J219" t="str">
            <v>JOBSERVER_TM</v>
          </cell>
          <cell r="K219" t="str">
            <v>Titan</v>
          </cell>
          <cell r="L219">
            <v>45231.958333333336</v>
          </cell>
          <cell r="M219" t="str">
            <v>ENHAB</v>
          </cell>
          <cell r="N219" t="str">
            <v>GBL9A-G4</v>
          </cell>
          <cell r="O219" t="str">
            <v>Completed</v>
          </cell>
          <cell r="P219" t="str">
            <v>ROUND</v>
          </cell>
        </row>
        <row r="220">
          <cell r="H220">
            <v>4314480</v>
          </cell>
          <cell r="I220" t="str">
            <v>9A5205-TLD-MTWRFS-ROUND-N</v>
          </cell>
          <cell r="J220" t="str">
            <v>JOBSERVER_TM</v>
          </cell>
          <cell r="K220" t="str">
            <v>Titan</v>
          </cell>
          <cell r="L220">
            <v>45231.958333333336</v>
          </cell>
          <cell r="M220" t="str">
            <v>MXBPA</v>
          </cell>
          <cell r="N220" t="str">
            <v>GBL9A-G3</v>
          </cell>
          <cell r="O220" t="str">
            <v>Completed</v>
          </cell>
          <cell r="P220" t="str">
            <v>ROUND</v>
          </cell>
        </row>
        <row r="221">
          <cell r="H221">
            <v>4324890</v>
          </cell>
          <cell r="I221" t="str">
            <v>9A5189-TLD-MTWRFS-ROUND-N</v>
          </cell>
          <cell r="J221" t="str">
            <v>JOBSERVER_TM</v>
          </cell>
          <cell r="K221" t="str">
            <v>Titan</v>
          </cell>
          <cell r="L221">
            <v>45231.958333333336</v>
          </cell>
          <cell r="M221" t="str">
            <v>ENHAB</v>
          </cell>
          <cell r="N221" t="str">
            <v>GBL9A-O5</v>
          </cell>
          <cell r="O221" t="str">
            <v>Completed</v>
          </cell>
          <cell r="P221" t="str">
            <v>ROUND</v>
          </cell>
        </row>
        <row r="222">
          <cell r="H222">
            <v>4337223</v>
          </cell>
          <cell r="I222" t="str">
            <v>9A5270-TLD-MTWRFS-ROUND-N-AD01</v>
          </cell>
          <cell r="J222" t="str">
            <v>Titan_Ops</v>
          </cell>
          <cell r="K222" t="str">
            <v>Titan</v>
          </cell>
          <cell r="L222">
            <v>45231.958333333336</v>
          </cell>
          <cell r="M222" t="str">
            <v>GUD6A</v>
          </cell>
          <cell r="N222" t="str">
            <v>GBL9A-O3</v>
          </cell>
          <cell r="O222" t="str">
            <v>Completed</v>
          </cell>
          <cell r="P222" t="str">
            <v>ROUND</v>
          </cell>
        </row>
        <row r="223">
          <cell r="H223">
            <v>4314620</v>
          </cell>
          <cell r="I223" t="str">
            <v>9A5318-TLD-MTWRFS-ROUND-N</v>
          </cell>
          <cell r="J223" t="str">
            <v>JOBSERVER_TM</v>
          </cell>
          <cell r="K223" t="str">
            <v>Titan</v>
          </cell>
          <cell r="L223">
            <v>45231.961805555555</v>
          </cell>
          <cell r="M223" t="str">
            <v>V33FA</v>
          </cell>
          <cell r="N223" t="str">
            <v>GBL9A-O3</v>
          </cell>
          <cell r="O223" t="str">
            <v>Completed</v>
          </cell>
          <cell r="P223" t="str">
            <v>ROUND</v>
          </cell>
        </row>
        <row r="224">
          <cell r="H224">
            <v>4325640</v>
          </cell>
          <cell r="I224" t="str">
            <v>9A5448-TLD-MTWRFS-ROUND-N</v>
          </cell>
          <cell r="J224" t="str">
            <v>JOBSERVER_TM</v>
          </cell>
          <cell r="K224" t="str">
            <v>Titan</v>
          </cell>
          <cell r="L224">
            <v>45231.961805555555</v>
          </cell>
          <cell r="M224" t="str">
            <v>GRBNA</v>
          </cell>
          <cell r="N224" t="str">
            <v>GBL9A-B5</v>
          </cell>
          <cell r="O224" t="str">
            <v>Completed</v>
          </cell>
          <cell r="P224" t="str">
            <v>ROUND</v>
          </cell>
        </row>
        <row r="225">
          <cell r="H225">
            <v>4314484</v>
          </cell>
          <cell r="I225" t="str">
            <v>9A5061-TLD-MTWRFS-ROUND-N</v>
          </cell>
          <cell r="J225" t="str">
            <v>JOBSERVER_TM</v>
          </cell>
          <cell r="K225" t="str">
            <v>Titan</v>
          </cell>
          <cell r="L225">
            <v>45231.96875</v>
          </cell>
          <cell r="M225" t="str">
            <v>BUAPA</v>
          </cell>
          <cell r="N225" t="str">
            <v>GBL9A-G4</v>
          </cell>
          <cell r="O225" t="str">
            <v>Completed</v>
          </cell>
          <cell r="P225" t="str">
            <v>ROUND</v>
          </cell>
        </row>
        <row r="226">
          <cell r="H226">
            <v>4314488</v>
          </cell>
          <cell r="I226" t="str">
            <v>9A5082-TLD-MTWRFS-ROUND-N</v>
          </cell>
          <cell r="J226" t="str">
            <v>JOBSERVER_TM</v>
          </cell>
          <cell r="K226" t="str">
            <v>Titan</v>
          </cell>
          <cell r="L226">
            <v>45231.96875</v>
          </cell>
          <cell r="M226" t="str">
            <v>GBNKA</v>
          </cell>
          <cell r="N226" t="str">
            <v>GBL9A-G2</v>
          </cell>
          <cell r="O226" t="str">
            <v>Completed</v>
          </cell>
          <cell r="P226" t="str">
            <v>ROUND</v>
          </cell>
        </row>
        <row r="227">
          <cell r="H227">
            <v>4336937</v>
          </cell>
          <cell r="I227" t="str">
            <v>9A5061-TLD-MTWRFS-ROUND-N-BO01</v>
          </cell>
          <cell r="J227" t="str">
            <v>Titan_Ops</v>
          </cell>
          <cell r="K227" t="str">
            <v>Titan</v>
          </cell>
          <cell r="L227">
            <v>45231.96875</v>
          </cell>
          <cell r="M227" t="str">
            <v>BUAPA</v>
          </cell>
          <cell r="N227" t="str">
            <v>GBL9A-G4</v>
          </cell>
          <cell r="O227" t="str">
            <v>Completed</v>
          </cell>
          <cell r="P227" t="str">
            <v>ROUND</v>
          </cell>
        </row>
        <row r="228">
          <cell r="H228">
            <v>4314219</v>
          </cell>
          <cell r="I228" t="str">
            <v>9A5126-TLD-MTWRFS-ROUND-N</v>
          </cell>
          <cell r="J228" t="str">
            <v>JOBSERVER_TM</v>
          </cell>
          <cell r="K228" t="str">
            <v>Titan</v>
          </cell>
          <cell r="L228">
            <v>45231.972222222219</v>
          </cell>
          <cell r="M228" t="str">
            <v>HJEPA</v>
          </cell>
          <cell r="N228" t="str">
            <v>GBL9A-W5</v>
          </cell>
          <cell r="O228" t="str">
            <v>Completed</v>
          </cell>
          <cell r="P228" t="str">
            <v>ROUND</v>
          </cell>
        </row>
        <row r="229">
          <cell r="H229">
            <v>4325814</v>
          </cell>
          <cell r="I229" t="str">
            <v>9A5240-TLD-MTWRFS-ROUND-N</v>
          </cell>
          <cell r="J229" t="str">
            <v>JOBSERVER_TM</v>
          </cell>
          <cell r="K229" t="str">
            <v>Titan</v>
          </cell>
          <cell r="L229">
            <v>45231.972222222219</v>
          </cell>
          <cell r="M229" t="str">
            <v>GRBNA</v>
          </cell>
          <cell r="N229" t="str">
            <v>GBL9A-B3</v>
          </cell>
          <cell r="O229" t="str">
            <v>Completed</v>
          </cell>
          <cell r="P229" t="str">
            <v>ROUND</v>
          </cell>
        </row>
        <row r="230">
          <cell r="H230">
            <v>4314226</v>
          </cell>
          <cell r="I230" t="str">
            <v>9A5086-TLD-MTWRFS-ROUND-N</v>
          </cell>
          <cell r="J230" t="str">
            <v>JOBSERVER_TM</v>
          </cell>
          <cell r="K230" t="str">
            <v>Titan</v>
          </cell>
          <cell r="L230">
            <v>45231.979166666664</v>
          </cell>
          <cell r="M230" t="str">
            <v>GBNKA</v>
          </cell>
          <cell r="N230" t="str">
            <v>GBL9A-W3</v>
          </cell>
          <cell r="O230" t="str">
            <v>Completed</v>
          </cell>
          <cell r="P230" t="str">
            <v>ROUND</v>
          </cell>
        </row>
        <row r="231">
          <cell r="H231">
            <v>4314229</v>
          </cell>
          <cell r="I231" t="str">
            <v>9A5060-TLD-MTWRFS-ROUND-N</v>
          </cell>
          <cell r="J231" t="str">
            <v>JOBSERVER_TM</v>
          </cell>
          <cell r="K231" t="str">
            <v>Titan</v>
          </cell>
          <cell r="L231">
            <v>45231.979166666664</v>
          </cell>
          <cell r="M231" t="str">
            <v>AA2KA</v>
          </cell>
          <cell r="N231" t="str">
            <v>GBL9A-G4</v>
          </cell>
          <cell r="O231" t="str">
            <v>Completed</v>
          </cell>
          <cell r="P231" t="str">
            <v>ROUND</v>
          </cell>
        </row>
        <row r="232">
          <cell r="H232">
            <v>4314230</v>
          </cell>
          <cell r="I232" t="str">
            <v>9A5079-TLD-MTWRFS-ROUND-N</v>
          </cell>
          <cell r="J232" t="str">
            <v>JOBSERVER_TM</v>
          </cell>
          <cell r="K232" t="str">
            <v>Titan</v>
          </cell>
          <cell r="L232">
            <v>45231.979166666664</v>
          </cell>
          <cell r="M232" t="str">
            <v>FXBYA</v>
          </cell>
          <cell r="N232" t="str">
            <v>GBL9A-G4</v>
          </cell>
          <cell r="O232" t="str">
            <v>Completed</v>
          </cell>
          <cell r="P232" t="str">
            <v>ROUND</v>
          </cell>
        </row>
        <row r="233">
          <cell r="H233">
            <v>4314234</v>
          </cell>
          <cell r="I233" t="str">
            <v>9A5065-TLD-MTWRFS-ROUND-N</v>
          </cell>
          <cell r="J233" t="str">
            <v>JOBSERVER_TM</v>
          </cell>
          <cell r="K233" t="str">
            <v>Titan</v>
          </cell>
          <cell r="L233">
            <v>45231.979166666664</v>
          </cell>
          <cell r="M233" t="str">
            <v>EKEUB</v>
          </cell>
          <cell r="N233" t="str">
            <v>GBL9A-G3</v>
          </cell>
          <cell r="O233" t="str">
            <v>Completed</v>
          </cell>
          <cell r="P233" t="str">
            <v>ROUND</v>
          </cell>
        </row>
        <row r="234">
          <cell r="H234">
            <v>4314238</v>
          </cell>
          <cell r="I234" t="str">
            <v>9A5271-TLD-MTWRFS-ROUND-N</v>
          </cell>
          <cell r="J234" t="str">
            <v>JOBSERVER_TM</v>
          </cell>
          <cell r="K234" t="str">
            <v>Titan</v>
          </cell>
          <cell r="L234">
            <v>45231.979166666664</v>
          </cell>
          <cell r="M234" t="str">
            <v>GUD6A</v>
          </cell>
          <cell r="N234" t="str">
            <v>GBL9A-O4</v>
          </cell>
          <cell r="O234" t="str">
            <v>Completed</v>
          </cell>
          <cell r="P234" t="str">
            <v>ROUND</v>
          </cell>
        </row>
        <row r="235">
          <cell r="H235">
            <v>4324891</v>
          </cell>
          <cell r="I235" t="str">
            <v>9A5190-TLD-MTWRFS-ROUND-N</v>
          </cell>
          <cell r="J235" t="str">
            <v>JOBSERVER_TM</v>
          </cell>
          <cell r="K235" t="str">
            <v>Titan</v>
          </cell>
          <cell r="L235">
            <v>45231.979166666664</v>
          </cell>
          <cell r="M235" t="str">
            <v>ENHAB</v>
          </cell>
          <cell r="N235" t="str">
            <v>GBL9A-O3</v>
          </cell>
          <cell r="O235" t="str">
            <v>Completed</v>
          </cell>
          <cell r="P235" t="str">
            <v>ROUND</v>
          </cell>
        </row>
        <row r="236">
          <cell r="H236">
            <v>4336939</v>
          </cell>
          <cell r="I236" t="str">
            <v>9A5060-TLD-MTWRFS-ROUND-N-BO01</v>
          </cell>
          <cell r="J236" t="str">
            <v>Titan_Ops</v>
          </cell>
          <cell r="K236" t="str">
            <v>Titan</v>
          </cell>
          <cell r="L236">
            <v>45231.979166666664</v>
          </cell>
          <cell r="M236" t="str">
            <v>AA2KA</v>
          </cell>
          <cell r="N236" t="str">
            <v>GBL9A-G4</v>
          </cell>
          <cell r="O236" t="str">
            <v>Completed</v>
          </cell>
          <cell r="P236" t="str">
            <v>ROUND</v>
          </cell>
        </row>
        <row r="237">
          <cell r="H237">
            <v>4314621</v>
          </cell>
          <cell r="I237" t="str">
            <v>9A5319-TLD-MTWRFS-ROUND-N</v>
          </cell>
          <cell r="J237" t="str">
            <v>JOBSERVER_TM</v>
          </cell>
          <cell r="K237" t="str">
            <v>Titan</v>
          </cell>
          <cell r="L237">
            <v>45231.982638888891</v>
          </cell>
          <cell r="M237" t="str">
            <v>V33FA</v>
          </cell>
          <cell r="N237" t="str">
            <v>GBL9A-O3</v>
          </cell>
          <cell r="O237" t="str">
            <v>Completed</v>
          </cell>
          <cell r="P237" t="str">
            <v>ROUND</v>
          </cell>
        </row>
        <row r="238">
          <cell r="H238">
            <v>4314561</v>
          </cell>
          <cell r="I238" t="str">
            <v>9A5367-TLD-MTWRFS-ROUND-N</v>
          </cell>
          <cell r="J238" t="str">
            <v>JOBSERVER_TM</v>
          </cell>
          <cell r="K238" t="str">
            <v>Titan</v>
          </cell>
          <cell r="L238">
            <v>45231.989583333336</v>
          </cell>
          <cell r="M238" t="str">
            <v>GSQCB</v>
          </cell>
          <cell r="N238" t="str">
            <v>GBL9A-G2</v>
          </cell>
          <cell r="O238" t="str">
            <v>Completed</v>
          </cell>
          <cell r="P238" t="str">
            <v>ROUND</v>
          </cell>
        </row>
        <row r="239">
          <cell r="H239">
            <v>4314584</v>
          </cell>
          <cell r="I239" t="str">
            <v>9A5279-TLD-MTWRFS-ROUND-N</v>
          </cell>
          <cell r="J239" t="str">
            <v>JOBSERVER_TM</v>
          </cell>
          <cell r="K239" t="str">
            <v>Titan</v>
          </cell>
          <cell r="L239">
            <v>45231.989583333336</v>
          </cell>
          <cell r="M239" t="str">
            <v>GUD6A</v>
          </cell>
          <cell r="N239" t="str">
            <v>GBL9A-O3</v>
          </cell>
          <cell r="O239" t="str">
            <v>Completed</v>
          </cell>
          <cell r="P239" t="str">
            <v>ROUND</v>
          </cell>
        </row>
        <row r="240">
          <cell r="H240">
            <v>4325752</v>
          </cell>
          <cell r="I240" t="str">
            <v>9A5139-TLD-MTWRFS-ROUND-N</v>
          </cell>
          <cell r="J240" t="str">
            <v>JOBSERVER_TM</v>
          </cell>
          <cell r="K240" t="str">
            <v>Titan</v>
          </cell>
          <cell r="L240">
            <v>45231.989583333336</v>
          </cell>
          <cell r="M240" t="str">
            <v>V33SA</v>
          </cell>
          <cell r="N240" t="str">
            <v>GBL9A-G4</v>
          </cell>
          <cell r="O240" t="str">
            <v>Completed</v>
          </cell>
          <cell r="P240" t="str">
            <v>ROUND</v>
          </cell>
        </row>
        <row r="241">
          <cell r="H241">
            <v>4325815</v>
          </cell>
          <cell r="I241" t="str">
            <v>9A5241-TLD-MTWRFS-ROUND-N</v>
          </cell>
          <cell r="J241" t="str">
            <v>JOBSERVER_TM</v>
          </cell>
          <cell r="K241" t="str">
            <v>Titan</v>
          </cell>
          <cell r="L241">
            <v>45231.993055555555</v>
          </cell>
          <cell r="M241" t="str">
            <v>GRBNA</v>
          </cell>
          <cell r="N241" t="str">
            <v>GBL9A-O3</v>
          </cell>
          <cell r="O241" t="str">
            <v>Completed</v>
          </cell>
          <cell r="P241" t="str">
            <v>ROUND</v>
          </cell>
        </row>
        <row r="242">
          <cell r="H242">
            <v>4314704</v>
          </cell>
          <cell r="I242" t="str">
            <v>9A5206-TLD-TWRFSU-ROUND-N</v>
          </cell>
          <cell r="J242" t="str">
            <v>JOBSERVER_TM</v>
          </cell>
          <cell r="K242" t="str">
            <v>Titan</v>
          </cell>
          <cell r="L242">
            <v>45232</v>
          </cell>
          <cell r="M242" t="str">
            <v>MXBPA</v>
          </cell>
          <cell r="N242" t="str">
            <v>GBL9A-G4</v>
          </cell>
          <cell r="O242" t="str">
            <v>Completed</v>
          </cell>
          <cell r="P242" t="str">
            <v>ROUND</v>
          </cell>
        </row>
        <row r="243">
          <cell r="H243">
            <v>4314720</v>
          </cell>
          <cell r="I243" t="str">
            <v>9A5272-TLD-TWRFSU-ROUND-N</v>
          </cell>
          <cell r="J243" t="str">
            <v>JOBSERVER_TM</v>
          </cell>
          <cell r="K243" t="str">
            <v>Titan</v>
          </cell>
          <cell r="L243">
            <v>45232</v>
          </cell>
          <cell r="M243" t="str">
            <v>GUD6A</v>
          </cell>
          <cell r="N243" t="str">
            <v>GBL9A-O4</v>
          </cell>
          <cell r="O243" t="str">
            <v>Completed</v>
          </cell>
          <cell r="P243" t="str">
            <v>ROUND</v>
          </cell>
        </row>
        <row r="244">
          <cell r="H244">
            <v>4314753</v>
          </cell>
          <cell r="I244" t="str">
            <v>9A5358-TLD-TWRFSU-ROUND-N</v>
          </cell>
          <cell r="J244" t="str">
            <v>JOBSERVER_TM</v>
          </cell>
          <cell r="K244" t="str">
            <v>Titan</v>
          </cell>
          <cell r="L244">
            <v>45232</v>
          </cell>
          <cell r="M244" t="str">
            <v>U9WHA</v>
          </cell>
          <cell r="N244" t="str">
            <v>GBL9A-B3</v>
          </cell>
          <cell r="O244" t="str">
            <v>Completed</v>
          </cell>
          <cell r="P244" t="str">
            <v>ROUND</v>
          </cell>
        </row>
        <row r="245">
          <cell r="H245">
            <v>4314767</v>
          </cell>
          <cell r="I245" t="str">
            <v>9A5426-TLD-TWRFSU-ROUND-N</v>
          </cell>
          <cell r="J245" t="str">
            <v>JOBSERVER_TM</v>
          </cell>
          <cell r="K245" t="str">
            <v>Titan</v>
          </cell>
          <cell r="L245">
            <v>45232</v>
          </cell>
          <cell r="M245" t="str">
            <v>HEZ9A</v>
          </cell>
          <cell r="N245" t="str">
            <v>GBL9A-G2</v>
          </cell>
          <cell r="O245" t="str">
            <v>Completed</v>
          </cell>
          <cell r="P245" t="str">
            <v>ROUND</v>
          </cell>
        </row>
        <row r="246">
          <cell r="H246">
            <v>4314816</v>
          </cell>
          <cell r="I246" t="str">
            <v>9A5092-TLD-TWRFSU-ROUND-N</v>
          </cell>
          <cell r="J246" t="str">
            <v>JOBSERVER_TM</v>
          </cell>
          <cell r="K246" t="str">
            <v>Titan</v>
          </cell>
          <cell r="L246">
            <v>45232</v>
          </cell>
          <cell r="M246" t="str">
            <v>GMHGA</v>
          </cell>
          <cell r="N246" t="str">
            <v>GBL9A-G3</v>
          </cell>
          <cell r="O246" t="str">
            <v>Completed</v>
          </cell>
          <cell r="P246" t="str">
            <v>ROUND</v>
          </cell>
        </row>
        <row r="247">
          <cell r="H247">
            <v>4314982</v>
          </cell>
          <cell r="I247" t="str">
            <v>9A5347-TLD-TWRFSU-ROUND-N</v>
          </cell>
          <cell r="J247" t="str">
            <v>JOBSERVER_TM</v>
          </cell>
          <cell r="K247" t="str">
            <v>Titan</v>
          </cell>
          <cell r="L247">
            <v>45232</v>
          </cell>
          <cell r="M247" t="str">
            <v>V4A2B</v>
          </cell>
          <cell r="N247" t="str">
            <v>GBL9A-O3</v>
          </cell>
          <cell r="O247" t="str">
            <v>Completed</v>
          </cell>
          <cell r="P247" t="str">
            <v>ROUND</v>
          </cell>
        </row>
        <row r="248">
          <cell r="H248">
            <v>4324918</v>
          </cell>
          <cell r="I248" t="str">
            <v>9A5191-TLD-TWRFSU-ROUND-N</v>
          </cell>
          <cell r="J248" t="str">
            <v>JOBSERVER_TM</v>
          </cell>
          <cell r="K248" t="str">
            <v>Titan</v>
          </cell>
          <cell r="L248">
            <v>45232</v>
          </cell>
          <cell r="M248" t="str">
            <v>ENHAB</v>
          </cell>
          <cell r="N248" t="str">
            <v>GBL9A-O4</v>
          </cell>
          <cell r="O248" t="str">
            <v>Completed</v>
          </cell>
          <cell r="P248" t="str">
            <v>ROUND</v>
          </cell>
        </row>
        <row r="249">
          <cell r="H249">
            <v>4315052</v>
          </cell>
          <cell r="I249" t="str">
            <v>9A5320-TLD-TWRFSU-ROUND-N</v>
          </cell>
          <cell r="J249" t="str">
            <v>JOBSERVER_TM</v>
          </cell>
          <cell r="K249" t="str">
            <v>Titan</v>
          </cell>
          <cell r="L249">
            <v>45232.006944444445</v>
          </cell>
          <cell r="M249" t="str">
            <v>V33FA</v>
          </cell>
          <cell r="N249" t="str">
            <v>GBL9A-O3</v>
          </cell>
          <cell r="O249" t="str">
            <v>Completed</v>
          </cell>
          <cell r="P249" t="str">
            <v>ROUND</v>
          </cell>
        </row>
        <row r="250">
          <cell r="H250">
            <v>4314769</v>
          </cell>
          <cell r="I250" t="str">
            <v>9A5368-TLD-TWRFSU-ROUND-N</v>
          </cell>
          <cell r="J250" t="str">
            <v>JOBSERVER_TM</v>
          </cell>
          <cell r="K250" t="str">
            <v>Titan</v>
          </cell>
          <cell r="L250">
            <v>45232.010416666664</v>
          </cell>
          <cell r="M250" t="str">
            <v>GSQCB</v>
          </cell>
          <cell r="N250" t="str">
            <v>GBL9A-G6</v>
          </cell>
          <cell r="O250" t="str">
            <v>Completed</v>
          </cell>
          <cell r="P250" t="str">
            <v>ROUND</v>
          </cell>
        </row>
        <row r="251">
          <cell r="H251">
            <v>4314853</v>
          </cell>
          <cell r="I251" t="str">
            <v>9A5170-TLD-TWRFSU-ROUND-N</v>
          </cell>
          <cell r="J251" t="str">
            <v>JOBSERVER_TM</v>
          </cell>
          <cell r="K251" t="str">
            <v>Titan</v>
          </cell>
          <cell r="L251">
            <v>45232.010416666664</v>
          </cell>
          <cell r="M251" t="str">
            <v>ENHAB</v>
          </cell>
          <cell r="N251" t="str">
            <v>GBL9A-P4</v>
          </cell>
          <cell r="O251" t="str">
            <v>Completed</v>
          </cell>
          <cell r="P251" t="str">
            <v>ROUND</v>
          </cell>
        </row>
        <row r="252">
          <cell r="H252">
            <v>4326281</v>
          </cell>
          <cell r="I252" t="str">
            <v>9A5449-TLD-TWRFSU-ROUND-N</v>
          </cell>
          <cell r="J252" t="str">
            <v>JOBSERVER_TM</v>
          </cell>
          <cell r="K252" t="str">
            <v>Titan</v>
          </cell>
          <cell r="L252">
            <v>45232.010416666664</v>
          </cell>
          <cell r="M252" t="str">
            <v>GRBNA</v>
          </cell>
          <cell r="N252" t="str">
            <v>GBL9A-B4</v>
          </cell>
          <cell r="O252" t="str">
            <v>Completed</v>
          </cell>
          <cell r="P252" t="str">
            <v>ROUND</v>
          </cell>
        </row>
        <row r="253">
          <cell r="H253">
            <v>4314662</v>
          </cell>
          <cell r="I253" t="str">
            <v>9A5124-TLD-TWRFSU-ROUND-N</v>
          </cell>
          <cell r="J253" t="str">
            <v>JOBSERVER_TM</v>
          </cell>
          <cell r="K253" t="str">
            <v>Titan</v>
          </cell>
          <cell r="L253">
            <v>45232.013888888891</v>
          </cell>
          <cell r="M253" t="str">
            <v>HJEPA</v>
          </cell>
          <cell r="N253" t="str">
            <v>GBL9A-W5</v>
          </cell>
          <cell r="O253" t="str">
            <v>Completed</v>
          </cell>
          <cell r="P253" t="str">
            <v>ROUND</v>
          </cell>
        </row>
        <row r="254">
          <cell r="H254">
            <v>4315007</v>
          </cell>
          <cell r="I254" t="str">
            <v>9A5385-TLD-TWRFSU-ROUND-N</v>
          </cell>
          <cell r="J254" t="str">
            <v>JOBSERVER_TM</v>
          </cell>
          <cell r="K254" t="str">
            <v>Titan</v>
          </cell>
          <cell r="L254">
            <v>45232.017361111109</v>
          </cell>
          <cell r="M254" t="str">
            <v>GG84A</v>
          </cell>
          <cell r="N254" t="str">
            <v>GBL9A-W4</v>
          </cell>
          <cell r="O254" t="str">
            <v>Completed</v>
          </cell>
          <cell r="P254" t="str">
            <v>ROUND</v>
          </cell>
        </row>
        <row r="255">
          <cell r="H255">
            <v>4315053</v>
          </cell>
          <cell r="I255" t="str">
            <v>9A5321-TLD-TWRFSU-ROUND-N</v>
          </cell>
          <cell r="J255" t="str">
            <v>JOBSERVER_TM</v>
          </cell>
          <cell r="K255" t="str">
            <v>Titan</v>
          </cell>
          <cell r="L255">
            <v>45232.017361111109</v>
          </cell>
          <cell r="M255" t="str">
            <v>V33FA</v>
          </cell>
          <cell r="N255" t="str">
            <v>GBL9A-O3</v>
          </cell>
          <cell r="O255" t="str">
            <v>Completed</v>
          </cell>
          <cell r="P255" t="str">
            <v>ROUND</v>
          </cell>
        </row>
        <row r="256">
          <cell r="H256">
            <v>4314643</v>
          </cell>
          <cell r="I256" t="str">
            <v>9A5386-TLD-TWRFSU-ROUND-N</v>
          </cell>
          <cell r="J256" t="str">
            <v>JOBSERVER_TM</v>
          </cell>
          <cell r="K256" t="str">
            <v>Titan</v>
          </cell>
          <cell r="L256">
            <v>45232.020833333336</v>
          </cell>
          <cell r="M256" t="str">
            <v>GG84A</v>
          </cell>
          <cell r="N256" t="str">
            <v>GBL9A-G2</v>
          </cell>
          <cell r="O256" t="str">
            <v>Completed</v>
          </cell>
          <cell r="P256" t="str">
            <v>ROUND</v>
          </cell>
        </row>
        <row r="257">
          <cell r="H257">
            <v>4314826</v>
          </cell>
          <cell r="I257" t="str">
            <v>9A5106-TLD-TWRFSU-ROUND-N</v>
          </cell>
          <cell r="J257" t="str">
            <v>JOBSERVER_TM</v>
          </cell>
          <cell r="K257" t="str">
            <v>Titan</v>
          </cell>
          <cell r="L257">
            <v>45232.020833333336</v>
          </cell>
          <cell r="M257" t="str">
            <v>GRC2A</v>
          </cell>
          <cell r="N257" t="str">
            <v>GBL9A-TW</v>
          </cell>
          <cell r="O257" t="str">
            <v>Completed</v>
          </cell>
          <cell r="P257" t="str">
            <v>ROUND</v>
          </cell>
        </row>
        <row r="258">
          <cell r="H258">
            <v>4315018</v>
          </cell>
          <cell r="I258" t="str">
            <v>9A5284-TLD-TWRFSU-ROUND-N</v>
          </cell>
          <cell r="J258" t="str">
            <v>JOBSERVER_TM</v>
          </cell>
          <cell r="K258" t="str">
            <v>Titan</v>
          </cell>
          <cell r="L258">
            <v>45232.020833333336</v>
          </cell>
          <cell r="M258" t="str">
            <v>HH9HA</v>
          </cell>
          <cell r="N258" t="str">
            <v>GBL9A-G3</v>
          </cell>
          <cell r="O258" t="str">
            <v>Completed</v>
          </cell>
          <cell r="P258" t="str">
            <v>ROUND</v>
          </cell>
        </row>
        <row r="259">
          <cell r="H259">
            <v>4324919</v>
          </cell>
          <cell r="I259" t="str">
            <v>9A5192-TLD-TWRFSU-ROUND-N</v>
          </cell>
          <cell r="J259" t="str">
            <v>JOBSERVER_TM</v>
          </cell>
          <cell r="K259" t="str">
            <v>Titan</v>
          </cell>
          <cell r="L259">
            <v>45232.020833333336</v>
          </cell>
          <cell r="M259" t="str">
            <v>ENHAB</v>
          </cell>
          <cell r="N259" t="str">
            <v>GBL9A-O5</v>
          </cell>
          <cell r="O259" t="str">
            <v>Completed</v>
          </cell>
          <cell r="P259" t="str">
            <v>ROUND</v>
          </cell>
        </row>
        <row r="260">
          <cell r="H260">
            <v>4337225</v>
          </cell>
          <cell r="I260" t="str">
            <v>9A5284-TLD-TWRFSU-ROUND-N-BO01</v>
          </cell>
          <cell r="J260" t="str">
            <v>Titan_Ops</v>
          </cell>
          <cell r="K260" t="str">
            <v>Titan</v>
          </cell>
          <cell r="L260">
            <v>45232.020833333336</v>
          </cell>
          <cell r="M260" t="str">
            <v>HH9HA</v>
          </cell>
          <cell r="N260" t="str">
            <v>GBL9A-G3</v>
          </cell>
          <cell r="O260" t="str">
            <v>Completed</v>
          </cell>
          <cell r="P260" t="str">
            <v>ROUND</v>
          </cell>
        </row>
        <row r="261">
          <cell r="H261">
            <v>4314915</v>
          </cell>
          <cell r="I261" t="str">
            <v>9A5094-TLD-TWRFSU-ROUND-N</v>
          </cell>
          <cell r="J261" t="str">
            <v>JOBSERVER_TM</v>
          </cell>
          <cell r="K261" t="str">
            <v>Titan</v>
          </cell>
          <cell r="L261">
            <v>45232.027777777781</v>
          </cell>
          <cell r="M261" t="str">
            <v>GNXBC</v>
          </cell>
          <cell r="N261" t="str">
            <v>GBL9A-G4</v>
          </cell>
          <cell r="O261" t="str">
            <v>Completed</v>
          </cell>
          <cell r="P261" t="str">
            <v>ROUND</v>
          </cell>
        </row>
        <row r="262">
          <cell r="H262">
            <v>4315010</v>
          </cell>
          <cell r="I262" t="str">
            <v>9A5393-TLD-TWRFSU-ROUND-N</v>
          </cell>
          <cell r="J262" t="str">
            <v>JOBSERVER_TM</v>
          </cell>
          <cell r="K262" t="str">
            <v>Titan</v>
          </cell>
          <cell r="L262">
            <v>45232.027777777781</v>
          </cell>
          <cell r="M262" t="str">
            <v>HMYNA</v>
          </cell>
          <cell r="N262" t="str">
            <v>GBL9A-G4</v>
          </cell>
          <cell r="O262" t="str">
            <v>Completed</v>
          </cell>
          <cell r="P262" t="str">
            <v>ROUND</v>
          </cell>
        </row>
        <row r="263">
          <cell r="H263">
            <v>4315015</v>
          </cell>
          <cell r="I263" t="str">
            <v>9A5280-TLD-TWRFSU-ROUND-N</v>
          </cell>
          <cell r="J263" t="str">
            <v>JOBSERVER_TM</v>
          </cell>
          <cell r="K263" t="str">
            <v>Titan</v>
          </cell>
          <cell r="L263">
            <v>45232.027777777781</v>
          </cell>
          <cell r="M263" t="str">
            <v>GUD6A</v>
          </cell>
          <cell r="N263" t="str">
            <v>GBL9A-O3</v>
          </cell>
          <cell r="O263" t="str">
            <v>Completed</v>
          </cell>
          <cell r="P263" t="str">
            <v>ROUND</v>
          </cell>
        </row>
        <row r="264">
          <cell r="H264">
            <v>4326446</v>
          </cell>
          <cell r="I264" t="str">
            <v>9A5450-TLD-TWRFSU-ROUND-N</v>
          </cell>
          <cell r="J264" t="str">
            <v>JOBSERVER_TM</v>
          </cell>
          <cell r="K264" t="str">
            <v>Titan</v>
          </cell>
          <cell r="L264">
            <v>45232.027777777781</v>
          </cell>
          <cell r="M264" t="str">
            <v>GRBNA</v>
          </cell>
          <cell r="N264" t="str">
            <v>GBL9A-B3</v>
          </cell>
          <cell r="O264" t="str">
            <v>Completed</v>
          </cell>
          <cell r="P264" t="str">
            <v>ROUND</v>
          </cell>
        </row>
        <row r="265">
          <cell r="H265">
            <v>4337214</v>
          </cell>
          <cell r="I265" t="str">
            <v>9A5393-TLD-TWRFSU-ROUND-N-BO01</v>
          </cell>
          <cell r="J265" t="str">
            <v>Titan_Ops</v>
          </cell>
          <cell r="K265" t="str">
            <v>Titan</v>
          </cell>
          <cell r="L265">
            <v>45232.027777777781</v>
          </cell>
          <cell r="M265" t="str">
            <v>HMYNA</v>
          </cell>
          <cell r="N265" t="str">
            <v>GBL9A-G4</v>
          </cell>
          <cell r="O265" t="str">
            <v>Completed</v>
          </cell>
          <cell r="P265" t="str">
            <v>ROUND</v>
          </cell>
        </row>
        <row r="266">
          <cell r="H266">
            <v>4337218</v>
          </cell>
          <cell r="I266" t="str">
            <v>9A5332-TLD-TWRFSU-ROUND-N-AD01</v>
          </cell>
          <cell r="J266" t="str">
            <v>Titan_Ops</v>
          </cell>
          <cell r="K266" t="str">
            <v>Titan</v>
          </cell>
          <cell r="L266">
            <v>45232.027777777781</v>
          </cell>
          <cell r="M266" t="str">
            <v>V33FA</v>
          </cell>
          <cell r="N266" t="str">
            <v>GBL9A-O3</v>
          </cell>
          <cell r="O266" t="str">
            <v>Completed</v>
          </cell>
          <cell r="P266" t="str">
            <v>ROUND</v>
          </cell>
        </row>
        <row r="267">
          <cell r="H267">
            <v>4314755</v>
          </cell>
          <cell r="I267" t="str">
            <v>9A5369-TLD-TWRFSU-ROUND-N</v>
          </cell>
          <cell r="J267" t="str">
            <v>JOBSERVER_TM</v>
          </cell>
          <cell r="K267" t="str">
            <v>Titan</v>
          </cell>
          <cell r="L267">
            <v>45232.03125</v>
          </cell>
          <cell r="M267" t="str">
            <v>GSQCB</v>
          </cell>
          <cell r="N267" t="str">
            <v>GBL9A-G2</v>
          </cell>
          <cell r="O267" t="str">
            <v>Completed</v>
          </cell>
          <cell r="P267" t="str">
            <v>ROUND</v>
          </cell>
        </row>
        <row r="268">
          <cell r="H268">
            <v>4314828</v>
          </cell>
          <cell r="I268" t="str">
            <v>9A5114-TLD-TWRFSU-ROUND-N</v>
          </cell>
          <cell r="J268" t="str">
            <v>JOBSERVER_TM</v>
          </cell>
          <cell r="K268" t="str">
            <v>Titan</v>
          </cell>
          <cell r="L268">
            <v>45232.03125</v>
          </cell>
          <cell r="M268" t="str">
            <v>GTMKB</v>
          </cell>
          <cell r="N268" t="str">
            <v>GBL9A-G4</v>
          </cell>
          <cell r="O268" t="str">
            <v>Completed</v>
          </cell>
          <cell r="P268" t="str">
            <v>ROUND</v>
          </cell>
        </row>
        <row r="269">
          <cell r="H269">
            <v>4326282</v>
          </cell>
          <cell r="I269" t="str">
            <v>9A5451-TLD-TWRFSU-ROUND-N</v>
          </cell>
          <cell r="J269" t="str">
            <v>JOBSERVER_TM</v>
          </cell>
          <cell r="K269" t="str">
            <v>Titan</v>
          </cell>
          <cell r="L269">
            <v>45232.038194444445</v>
          </cell>
          <cell r="M269" t="str">
            <v>GRBNA</v>
          </cell>
          <cell r="N269" t="str">
            <v>GBL9A-B4</v>
          </cell>
          <cell r="O269" t="str">
            <v>Completed</v>
          </cell>
          <cell r="P269" t="str">
            <v>ROUND</v>
          </cell>
        </row>
        <row r="270">
          <cell r="H270">
            <v>4314809</v>
          </cell>
          <cell r="I270" t="str">
            <v>9A5080-TLD-TWRFSU-ROUND-N</v>
          </cell>
          <cell r="J270" t="str">
            <v>JOBSERVER_TM</v>
          </cell>
          <cell r="K270" t="str">
            <v>Titan</v>
          </cell>
          <cell r="L270">
            <v>45232.041666666664</v>
          </cell>
          <cell r="M270" t="str">
            <v>FXBYA</v>
          </cell>
          <cell r="N270" t="str">
            <v>GBL9A-G4</v>
          </cell>
          <cell r="O270" t="str">
            <v>Completed</v>
          </cell>
          <cell r="P270" t="str">
            <v>ROUND</v>
          </cell>
        </row>
        <row r="271">
          <cell r="H271">
            <v>4314821</v>
          </cell>
          <cell r="I271" t="str">
            <v>9A5100-TLD-TWRFSU-ROUND-N</v>
          </cell>
          <cell r="J271" t="str">
            <v>JOBSERVER_TM</v>
          </cell>
          <cell r="K271" t="str">
            <v>Titan</v>
          </cell>
          <cell r="L271">
            <v>45232.041666666664</v>
          </cell>
          <cell r="M271" t="str">
            <v>GP2KA</v>
          </cell>
          <cell r="N271" t="str">
            <v>GBL9A-N5</v>
          </cell>
          <cell r="O271" t="str">
            <v>Completed</v>
          </cell>
          <cell r="P271" t="str">
            <v>ROUND</v>
          </cell>
        </row>
        <row r="272">
          <cell r="H272">
            <v>4326321</v>
          </cell>
          <cell r="I272" t="str">
            <v>9A5452-TLD-TWRFSU-ROUND-N</v>
          </cell>
          <cell r="J272" t="str">
            <v>JOBSERVER_TM</v>
          </cell>
          <cell r="K272" t="str">
            <v>Titan</v>
          </cell>
          <cell r="L272">
            <v>45232.048611111109</v>
          </cell>
          <cell r="M272" t="str">
            <v>GRBNA</v>
          </cell>
          <cell r="N272" t="str">
            <v>GBL9A-B5</v>
          </cell>
          <cell r="O272" t="str">
            <v>Completed</v>
          </cell>
          <cell r="P272" t="str">
            <v>ROUND</v>
          </cell>
        </row>
        <row r="273">
          <cell r="H273">
            <v>4314706</v>
          </cell>
          <cell r="I273" t="str">
            <v>9A5209-TLD-TWRFSU-ROUND-N</v>
          </cell>
          <cell r="J273" t="str">
            <v>JOBSERVER_TM</v>
          </cell>
          <cell r="K273" t="str">
            <v>Titan</v>
          </cell>
          <cell r="L273">
            <v>45232.052083333336</v>
          </cell>
          <cell r="M273" t="str">
            <v>MXBPA</v>
          </cell>
          <cell r="N273" t="str">
            <v>GBL9A-G4</v>
          </cell>
          <cell r="O273" t="str">
            <v>Completed</v>
          </cell>
          <cell r="P273" t="str">
            <v>ROUND</v>
          </cell>
        </row>
        <row r="274">
          <cell r="H274">
            <v>4337215</v>
          </cell>
          <cell r="I274" t="str">
            <v>9A5322-TLD-TWRFSU-ROUND-N-AD01</v>
          </cell>
          <cell r="J274" t="str">
            <v>Titan_Ops</v>
          </cell>
          <cell r="K274" t="str">
            <v>Titan</v>
          </cell>
          <cell r="L274">
            <v>45232.055555555555</v>
          </cell>
          <cell r="M274" t="str">
            <v>V33FA</v>
          </cell>
          <cell r="N274" t="str">
            <v>GBL9A-O3</v>
          </cell>
          <cell r="O274" t="str">
            <v>Completed</v>
          </cell>
          <cell r="P274" t="str">
            <v>ROUND</v>
          </cell>
        </row>
        <row r="275">
          <cell r="H275">
            <v>4326441</v>
          </cell>
          <cell r="I275" t="str">
            <v>9A5453-TLD-TWRFSU-ROUND-N</v>
          </cell>
          <cell r="J275" t="str">
            <v>JOBSERVER_TM</v>
          </cell>
          <cell r="K275" t="str">
            <v>Titan</v>
          </cell>
          <cell r="L275">
            <v>45232.059027777781</v>
          </cell>
          <cell r="M275" t="str">
            <v>GRBNA</v>
          </cell>
          <cell r="N275" t="str">
            <v>GBL9A-B3</v>
          </cell>
          <cell r="O275" t="str">
            <v>Completed</v>
          </cell>
          <cell r="P275" t="str">
            <v>ROUND</v>
          </cell>
        </row>
        <row r="276">
          <cell r="H276">
            <v>4314663</v>
          </cell>
          <cell r="I276" t="str">
            <v>9A5125-TLD-TWRFSU-ROUND-N</v>
          </cell>
          <cell r="J276" t="str">
            <v>JOBSERVER_TM</v>
          </cell>
          <cell r="K276" t="str">
            <v>Titan</v>
          </cell>
          <cell r="L276">
            <v>45232.0625</v>
          </cell>
          <cell r="M276" t="str">
            <v>HJEPA</v>
          </cell>
          <cell r="N276" t="str">
            <v>GBL9A-W5</v>
          </cell>
          <cell r="O276" t="str">
            <v>Completed</v>
          </cell>
          <cell r="P276" t="str">
            <v>ROUND</v>
          </cell>
        </row>
        <row r="277">
          <cell r="H277">
            <v>4314689</v>
          </cell>
          <cell r="I277" t="str">
            <v>9A5274-TLD-TWRFSU-ROUND-N</v>
          </cell>
          <cell r="J277" t="str">
            <v>JOBSERVER_TM</v>
          </cell>
          <cell r="K277" t="str">
            <v>Titan</v>
          </cell>
          <cell r="L277">
            <v>45232.0625</v>
          </cell>
          <cell r="M277" t="str">
            <v>GUD6A</v>
          </cell>
          <cell r="N277" t="str">
            <v>GBL9A-O4</v>
          </cell>
          <cell r="O277" t="str">
            <v>Completed</v>
          </cell>
          <cell r="P277" t="str">
            <v>ROUND</v>
          </cell>
        </row>
        <row r="278">
          <cell r="H278">
            <v>4315000</v>
          </cell>
          <cell r="I278" t="str">
            <v>9A5351-TLD-TWRFSU-ROUND-N</v>
          </cell>
          <cell r="J278" t="str">
            <v>JOBSERVER_TM</v>
          </cell>
          <cell r="K278" t="str">
            <v>Titan</v>
          </cell>
          <cell r="L278">
            <v>45232.0625</v>
          </cell>
          <cell r="M278" t="str">
            <v>V4A2B</v>
          </cell>
          <cell r="N278" t="str">
            <v>GBL9A-O3</v>
          </cell>
          <cell r="O278" t="str">
            <v>Completed</v>
          </cell>
          <cell r="P278" t="str">
            <v>ROUND</v>
          </cell>
        </row>
        <row r="279">
          <cell r="H279">
            <v>4337227</v>
          </cell>
          <cell r="I279" t="str">
            <v>9A5125-TLD-TWRFSU-ROUND-N-BO01</v>
          </cell>
          <cell r="J279" t="str">
            <v>Titan_Ops</v>
          </cell>
          <cell r="K279" t="str">
            <v>Titan</v>
          </cell>
          <cell r="L279">
            <v>45232.0625</v>
          </cell>
          <cell r="M279" t="str">
            <v>HJEPA</v>
          </cell>
          <cell r="N279" t="str">
            <v>GBL9A-W5</v>
          </cell>
          <cell r="O279" t="str">
            <v>Completed</v>
          </cell>
          <cell r="P279" t="str">
            <v>ROUND</v>
          </cell>
        </row>
        <row r="280">
          <cell r="H280">
            <v>4337216</v>
          </cell>
          <cell r="I280" t="str">
            <v>9A5323-TLD-TWRFSU-ROUND-N-AD01</v>
          </cell>
          <cell r="J280" t="str">
            <v>Titan_Ops</v>
          </cell>
          <cell r="K280" t="str">
            <v>Titan</v>
          </cell>
          <cell r="L280">
            <v>45232.065972222219</v>
          </cell>
          <cell r="M280" t="str">
            <v>V33FA</v>
          </cell>
          <cell r="N280" t="str">
            <v>GBL9A-O3</v>
          </cell>
          <cell r="O280" t="str">
            <v>Completed</v>
          </cell>
          <cell r="P280" t="str">
            <v>ROUND</v>
          </cell>
        </row>
        <row r="281">
          <cell r="H281">
            <v>4326324</v>
          </cell>
          <cell r="I281" t="str">
            <v>9A5468-TLD-TWRFSU-ROUND-N</v>
          </cell>
          <cell r="J281" t="str">
            <v>JOBSERVER_TM</v>
          </cell>
          <cell r="K281" t="str">
            <v>Titan</v>
          </cell>
          <cell r="L281">
            <v>45232.069444444445</v>
          </cell>
          <cell r="M281" t="str">
            <v>GRBNA</v>
          </cell>
          <cell r="N281" t="str">
            <v>GBL9A-B4</v>
          </cell>
          <cell r="O281" t="str">
            <v>Completed</v>
          </cell>
          <cell r="P281" t="str">
            <v>ROUND</v>
          </cell>
        </row>
        <row r="282">
          <cell r="H282">
            <v>4314856</v>
          </cell>
          <cell r="I282" t="str">
            <v>9A5174-TLD-TWRFSU-ROUND-N</v>
          </cell>
          <cell r="J282" t="str">
            <v>JOBSERVER_TM</v>
          </cell>
          <cell r="K282" t="str">
            <v>Titan</v>
          </cell>
          <cell r="L282">
            <v>45232.072916666664</v>
          </cell>
          <cell r="M282" t="str">
            <v>ENHAB</v>
          </cell>
          <cell r="N282" t="str">
            <v>GBL9A-G4</v>
          </cell>
          <cell r="O282" t="str">
            <v>Completed</v>
          </cell>
          <cell r="P282" t="str">
            <v>ROUND</v>
          </cell>
        </row>
        <row r="283">
          <cell r="H283">
            <v>4314718</v>
          </cell>
          <cell r="I283" t="str">
            <v>9A5273-TLD-TWRFSU-ROUND-N</v>
          </cell>
          <cell r="J283" t="str">
            <v>JOBSERVER_TM</v>
          </cell>
          <cell r="K283" t="str">
            <v>Titan</v>
          </cell>
          <cell r="L283">
            <v>45232.076388888891</v>
          </cell>
          <cell r="M283" t="str">
            <v>GUD6A</v>
          </cell>
          <cell r="N283" t="str">
            <v>GBL9A-O3</v>
          </cell>
          <cell r="O283" t="str">
            <v>Completed</v>
          </cell>
          <cell r="P283" t="str">
            <v>ROUND</v>
          </cell>
        </row>
        <row r="284">
          <cell r="H284">
            <v>4314995</v>
          </cell>
          <cell r="I284" t="str">
            <v>9A5333-TLD-TWRFSU-ROUND-N</v>
          </cell>
          <cell r="J284" t="str">
            <v>JOBSERVER_TM</v>
          </cell>
          <cell r="K284" t="str">
            <v>Titan</v>
          </cell>
          <cell r="L284">
            <v>45232.079861111109</v>
          </cell>
          <cell r="M284" t="str">
            <v>V33FA</v>
          </cell>
          <cell r="N284" t="str">
            <v>GBL9A-O3</v>
          </cell>
          <cell r="O284" t="str">
            <v>Completed</v>
          </cell>
          <cell r="P284" t="str">
            <v>ROUND</v>
          </cell>
        </row>
        <row r="285">
          <cell r="H285">
            <v>4314752</v>
          </cell>
          <cell r="I285" t="str">
            <v>9A5352-TLD-TWRFSU-ROUND-N</v>
          </cell>
          <cell r="J285" t="str">
            <v>JOBSERVER_TM</v>
          </cell>
          <cell r="K285" t="str">
            <v>Titan</v>
          </cell>
          <cell r="L285">
            <v>45232.083333333336</v>
          </cell>
          <cell r="M285" t="str">
            <v>V4A2B</v>
          </cell>
          <cell r="N285" t="str">
            <v>GBL9A-O3</v>
          </cell>
          <cell r="O285" t="str">
            <v>Completed</v>
          </cell>
          <cell r="P285" t="str">
            <v>ROUND</v>
          </cell>
        </row>
        <row r="286">
          <cell r="H286">
            <v>4314923</v>
          </cell>
          <cell r="I286" t="str">
            <v>9A5072-TLD-TWRFSU-ROUND-N</v>
          </cell>
          <cell r="J286" t="str">
            <v>JOBSERVER_TM</v>
          </cell>
          <cell r="K286" t="str">
            <v>Titan</v>
          </cell>
          <cell r="L286">
            <v>45232.083333333336</v>
          </cell>
          <cell r="M286" t="str">
            <v>FW24A</v>
          </cell>
          <cell r="N286" t="str">
            <v>GBL9A-G2</v>
          </cell>
          <cell r="O286" t="str">
            <v>Completed</v>
          </cell>
          <cell r="P286" t="str">
            <v>ROUND</v>
          </cell>
        </row>
        <row r="287">
          <cell r="H287">
            <v>4314961</v>
          </cell>
          <cell r="I287" t="str">
            <v>9A5387-TLD-TWRFSU-ROUND-N</v>
          </cell>
          <cell r="J287" t="str">
            <v>JOBSERVER_TM</v>
          </cell>
          <cell r="K287" t="str">
            <v>Titan</v>
          </cell>
          <cell r="L287">
            <v>45232.083333333336</v>
          </cell>
          <cell r="M287" t="str">
            <v>GG84A</v>
          </cell>
          <cell r="N287" t="str">
            <v>GBL9A-G3</v>
          </cell>
          <cell r="O287" t="str">
            <v>Completed</v>
          </cell>
          <cell r="P287" t="str">
            <v>ROUND</v>
          </cell>
        </row>
        <row r="288">
          <cell r="H288">
            <v>4314984</v>
          </cell>
          <cell r="I288" t="str">
            <v>9A5360-TLD-TWRFSU-ROUND-N</v>
          </cell>
          <cell r="J288" t="str">
            <v>JOBSERVER_TM</v>
          </cell>
          <cell r="K288" t="str">
            <v>Titan</v>
          </cell>
          <cell r="L288">
            <v>45232.083333333336</v>
          </cell>
          <cell r="M288" t="str">
            <v>U9WHA</v>
          </cell>
          <cell r="N288" t="str">
            <v>GBL9A-B3</v>
          </cell>
          <cell r="O288" t="str">
            <v>Completed</v>
          </cell>
          <cell r="P288" t="str">
            <v>ROUND</v>
          </cell>
        </row>
        <row r="289">
          <cell r="H289">
            <v>4336940</v>
          </cell>
          <cell r="I289" t="str">
            <v>9A5072-TLD-TWRFSU-ROUND-N-BO01</v>
          </cell>
          <cell r="J289" t="str">
            <v>Titan_Ops</v>
          </cell>
          <cell r="K289" t="str">
            <v>Titan</v>
          </cell>
          <cell r="L289">
            <v>45232.083333333336</v>
          </cell>
          <cell r="M289" t="str">
            <v>FW24A</v>
          </cell>
          <cell r="N289" t="str">
            <v>GBL9A-G2</v>
          </cell>
          <cell r="O289" t="str">
            <v>Completed</v>
          </cell>
          <cell r="P289" t="str">
            <v>ROUND</v>
          </cell>
        </row>
        <row r="290">
          <cell r="H290">
            <v>4337226</v>
          </cell>
          <cell r="I290" t="str">
            <v>9A5387-TLD-TWRFSU-ROUND-N-BO01</v>
          </cell>
          <cell r="J290" t="str">
            <v>Titan_Ops</v>
          </cell>
          <cell r="K290" t="str">
            <v>Titan</v>
          </cell>
          <cell r="L290">
            <v>45232.083333333336</v>
          </cell>
          <cell r="M290" t="str">
            <v>GG84A</v>
          </cell>
          <cell r="N290" t="str">
            <v>GBL9A-G3</v>
          </cell>
          <cell r="O290" t="str">
            <v>Completed</v>
          </cell>
          <cell r="P290" t="str">
            <v>ROUND</v>
          </cell>
        </row>
        <row r="291">
          <cell r="H291">
            <v>4314983</v>
          </cell>
          <cell r="I291" t="str">
            <v>9A5353-TLD-TWRFSU-ROUND-N</v>
          </cell>
          <cell r="J291" t="str">
            <v>JOBSERVER_TM</v>
          </cell>
          <cell r="K291" t="str">
            <v>Titan</v>
          </cell>
          <cell r="L291">
            <v>45232.104166666664</v>
          </cell>
          <cell r="M291" t="str">
            <v>V4A2B</v>
          </cell>
          <cell r="N291" t="str">
            <v>GBL9A-O3</v>
          </cell>
          <cell r="O291" t="str">
            <v>Completed</v>
          </cell>
          <cell r="P291" t="str">
            <v>ROUND</v>
          </cell>
        </row>
        <row r="292">
          <cell r="H292">
            <v>4314644</v>
          </cell>
          <cell r="I292" t="str">
            <v>9A5496-TLD-TWRFSU-ROUND-N</v>
          </cell>
          <cell r="J292" t="str">
            <v>JOBSERVER_TM</v>
          </cell>
          <cell r="K292" t="str">
            <v>Titan</v>
          </cell>
          <cell r="L292">
            <v>45232.125</v>
          </cell>
          <cell r="M292" t="str">
            <v>GP2KA</v>
          </cell>
          <cell r="N292" t="str">
            <v>GBL9A-N5</v>
          </cell>
          <cell r="O292" t="str">
            <v>Completed</v>
          </cell>
          <cell r="P292" t="str">
            <v>ROUND</v>
          </cell>
        </row>
        <row r="293">
          <cell r="H293">
            <v>4314907</v>
          </cell>
          <cell r="I293" t="str">
            <v>9A5207-TLD-TWRFSU-ROUND-N</v>
          </cell>
          <cell r="J293" t="str">
            <v>JOBSERVER_TM</v>
          </cell>
          <cell r="K293" t="str">
            <v>Titan</v>
          </cell>
          <cell r="L293">
            <v>45232.125</v>
          </cell>
          <cell r="M293" t="str">
            <v>MXBPA</v>
          </cell>
          <cell r="N293" t="str">
            <v>GBL9A-G3</v>
          </cell>
          <cell r="O293" t="str">
            <v>Completed</v>
          </cell>
          <cell r="P293" t="str">
            <v>ROUND</v>
          </cell>
        </row>
        <row r="294">
          <cell r="H294">
            <v>4315056</v>
          </cell>
          <cell r="I294" t="str">
            <v>9A5324-TLD-TWRFSU-ROUND-N</v>
          </cell>
          <cell r="J294" t="str">
            <v>JOBSERVER_TM</v>
          </cell>
          <cell r="K294" t="str">
            <v>Titan</v>
          </cell>
          <cell r="L294">
            <v>45232.125</v>
          </cell>
          <cell r="M294" t="str">
            <v>V33FA</v>
          </cell>
          <cell r="N294" t="str">
            <v>GBL9A-O3</v>
          </cell>
          <cell r="O294" t="str">
            <v>Completed</v>
          </cell>
          <cell r="P294" t="str">
            <v>ROUND</v>
          </cell>
        </row>
        <row r="295">
          <cell r="H295">
            <v>4326449</v>
          </cell>
          <cell r="I295" t="str">
            <v>9A5454-TLD-TWRFSU-ROUND-N</v>
          </cell>
          <cell r="J295" t="str">
            <v>JOBSERVER_TM</v>
          </cell>
          <cell r="K295" t="str">
            <v>Titan</v>
          </cell>
          <cell r="L295">
            <v>45232.125</v>
          </cell>
          <cell r="M295" t="str">
            <v>GRBNA</v>
          </cell>
          <cell r="N295" t="str">
            <v>GBL9A-B3</v>
          </cell>
          <cell r="O295" t="str">
            <v>Completed</v>
          </cell>
          <cell r="P295" t="str">
            <v>ROUND</v>
          </cell>
        </row>
        <row r="296">
          <cell r="H296">
            <v>4314749</v>
          </cell>
          <cell r="I296" t="str">
            <v>9A5334-TLD-TWRFSU-ROUND-N</v>
          </cell>
          <cell r="J296" t="str">
            <v>JOBSERVER_TM</v>
          </cell>
          <cell r="K296" t="str">
            <v>Titan</v>
          </cell>
          <cell r="L296">
            <v>45232.135416666664</v>
          </cell>
          <cell r="M296" t="str">
            <v>V33FA</v>
          </cell>
          <cell r="N296" t="str">
            <v>GBL9A-O3</v>
          </cell>
          <cell r="O296" t="str">
            <v>Completed</v>
          </cell>
          <cell r="P296" t="str">
            <v>ROUND</v>
          </cell>
        </row>
        <row r="297">
          <cell r="H297">
            <v>4326227</v>
          </cell>
          <cell r="I297" t="str">
            <v>9A5455-TLD-TWRFSU-ROUND-N</v>
          </cell>
          <cell r="J297" t="str">
            <v>JOBSERVER_TM</v>
          </cell>
          <cell r="K297" t="str">
            <v>Titan</v>
          </cell>
          <cell r="L297">
            <v>45232.135416666664</v>
          </cell>
          <cell r="M297" t="str">
            <v>GRBNA</v>
          </cell>
          <cell r="N297" t="str">
            <v>GBL9A-B4</v>
          </cell>
          <cell r="O297" t="str">
            <v>Completed</v>
          </cell>
          <cell r="P297" t="str">
            <v>ROUND</v>
          </cell>
        </row>
        <row r="298">
          <cell r="H298">
            <v>4337219</v>
          </cell>
          <cell r="I298" t="str">
            <v>9A5335-TLD-TWRFSU-ROUND-N-AD01</v>
          </cell>
          <cell r="J298" t="str">
            <v>Titan_Ops</v>
          </cell>
          <cell r="K298" t="str">
            <v>Titan</v>
          </cell>
          <cell r="L298">
            <v>45232.135416666664</v>
          </cell>
          <cell r="M298" t="str">
            <v>V33FA</v>
          </cell>
          <cell r="N298" t="str">
            <v>GBL9A-O3</v>
          </cell>
          <cell r="O298" t="str">
            <v>Completed</v>
          </cell>
          <cell r="P298" t="str">
            <v>ROUND</v>
          </cell>
        </row>
        <row r="299">
          <cell r="H299">
            <v>4314756</v>
          </cell>
          <cell r="I299" t="str">
            <v>9A5388-TLD-TWRFSU-ROUND-N</v>
          </cell>
          <cell r="J299" t="str">
            <v>JOBSERVER_TM</v>
          </cell>
          <cell r="K299" t="str">
            <v>Titan</v>
          </cell>
          <cell r="L299">
            <v>45232.145833333336</v>
          </cell>
          <cell r="M299" t="str">
            <v>GG84A</v>
          </cell>
          <cell r="N299" t="str">
            <v>GBL9A-G3</v>
          </cell>
          <cell r="O299" t="str">
            <v>Completed</v>
          </cell>
          <cell r="P299" t="str">
            <v>ROUND</v>
          </cell>
        </row>
        <row r="300">
          <cell r="H300">
            <v>4314832</v>
          </cell>
          <cell r="I300" t="str">
            <v>9A5129-TLD-TWRFSU-ROUND-N</v>
          </cell>
          <cell r="J300" t="str">
            <v>JOBSERVER_TM</v>
          </cell>
          <cell r="K300" t="str">
            <v>Titan</v>
          </cell>
          <cell r="L300">
            <v>45232.145833333336</v>
          </cell>
          <cell r="M300" t="str">
            <v>V33XB</v>
          </cell>
          <cell r="N300" t="str">
            <v>GBL9A-G3</v>
          </cell>
          <cell r="O300" t="str">
            <v>Completed</v>
          </cell>
          <cell r="P300" t="str">
            <v>ROUND</v>
          </cell>
        </row>
        <row r="301">
          <cell r="H301">
            <v>4314985</v>
          </cell>
          <cell r="I301" t="str">
            <v>9A5361-TLD-TWRFSU-ROUND-N</v>
          </cell>
          <cell r="J301" t="str">
            <v>JOBSERVER_TM</v>
          </cell>
          <cell r="K301" t="str">
            <v>Titan</v>
          </cell>
          <cell r="L301">
            <v>45232.145833333336</v>
          </cell>
          <cell r="M301" t="str">
            <v>U9WHA</v>
          </cell>
          <cell r="N301" t="str">
            <v>GBL9A-B3</v>
          </cell>
          <cell r="O301" t="str">
            <v>Completed</v>
          </cell>
          <cell r="P301" t="str">
            <v>ROUND</v>
          </cell>
        </row>
        <row r="302">
          <cell r="H302">
            <v>4324921</v>
          </cell>
          <cell r="I302" t="str">
            <v>9A5194-TLD-TWRFSU-ROUND-N</v>
          </cell>
          <cell r="J302" t="str">
            <v>JOBSERVER_TM</v>
          </cell>
          <cell r="K302" t="str">
            <v>Titan</v>
          </cell>
          <cell r="L302">
            <v>45232.145833333336</v>
          </cell>
          <cell r="M302" t="str">
            <v>ENHAB</v>
          </cell>
          <cell r="N302" t="str">
            <v>GBL9A-O4</v>
          </cell>
          <cell r="O302" t="str">
            <v>Completed</v>
          </cell>
          <cell r="P302" t="str">
            <v>ROUND</v>
          </cell>
        </row>
        <row r="303">
          <cell r="H303">
            <v>4326283</v>
          </cell>
          <cell r="I303" t="str">
            <v>9A5456-TLD-TWRFSU-ROUND-N</v>
          </cell>
          <cell r="J303" t="str">
            <v>JOBSERVER_TM</v>
          </cell>
          <cell r="K303" t="str">
            <v>Titan</v>
          </cell>
          <cell r="L303">
            <v>45232.145833333336</v>
          </cell>
          <cell r="M303" t="str">
            <v>GRBNA</v>
          </cell>
          <cell r="N303" t="str">
            <v>GBL9A-B5</v>
          </cell>
          <cell r="O303" t="str">
            <v>Completed</v>
          </cell>
          <cell r="P303" t="str">
            <v>ROUND</v>
          </cell>
        </row>
        <row r="304">
          <cell r="H304">
            <v>4315057</v>
          </cell>
          <cell r="I304" t="str">
            <v>9A5325-TLD-TWRFSU-ROUND-N</v>
          </cell>
          <cell r="J304" t="str">
            <v>JOBSERVER_TM</v>
          </cell>
          <cell r="K304" t="str">
            <v>Titan</v>
          </cell>
          <cell r="L304">
            <v>45232.15625</v>
          </cell>
          <cell r="M304" t="str">
            <v>V33FA</v>
          </cell>
          <cell r="N304" t="str">
            <v>GBL9A-O3</v>
          </cell>
          <cell r="O304" t="str">
            <v>Completed</v>
          </cell>
          <cell r="P304" t="str">
            <v>ROUND</v>
          </cell>
        </row>
        <row r="305">
          <cell r="H305">
            <v>4326404</v>
          </cell>
          <cell r="I305" t="str">
            <v>9A5457-TLD-TWRFSU-ROUND-N</v>
          </cell>
          <cell r="J305" t="str">
            <v>JOBSERVER_TM</v>
          </cell>
          <cell r="K305" t="str">
            <v>Titan</v>
          </cell>
          <cell r="L305">
            <v>45232.15625</v>
          </cell>
          <cell r="M305" t="str">
            <v>GRBNA</v>
          </cell>
          <cell r="N305" t="str">
            <v>GBL9A-B3</v>
          </cell>
          <cell r="O305" t="str">
            <v>Completed</v>
          </cell>
          <cell r="P305" t="str">
            <v>ROUND</v>
          </cell>
        </row>
        <row r="306">
          <cell r="H306">
            <v>4314649</v>
          </cell>
          <cell r="I306" t="str">
            <v>9A5108-TLD-TWRFS-ROUND-D</v>
          </cell>
          <cell r="J306" t="str">
            <v>JOBSERVER_TM</v>
          </cell>
          <cell r="K306" t="str">
            <v>Titan</v>
          </cell>
          <cell r="L306">
            <v>45232.166666666664</v>
          </cell>
          <cell r="M306" t="str">
            <v>GTMKB</v>
          </cell>
          <cell r="N306" t="str">
            <v>GBL9A-G4</v>
          </cell>
          <cell r="O306" t="str">
            <v>Completed</v>
          </cell>
          <cell r="P306" t="str">
            <v>ROUND</v>
          </cell>
        </row>
        <row r="307">
          <cell r="H307">
            <v>4314711</v>
          </cell>
          <cell r="I307" t="str">
            <v>9A5115-TLD-TWRFSU-ROUND-N</v>
          </cell>
          <cell r="J307" t="str">
            <v>JOBSERVER_TM</v>
          </cell>
          <cell r="K307" t="str">
            <v>Titan</v>
          </cell>
          <cell r="L307">
            <v>45232.166666666664</v>
          </cell>
          <cell r="M307" t="str">
            <v>GTMKB</v>
          </cell>
          <cell r="N307" t="str">
            <v>GBL9A-W3</v>
          </cell>
          <cell r="O307" t="str">
            <v>Completed</v>
          </cell>
          <cell r="P307" t="str">
            <v>ROUND</v>
          </cell>
        </row>
        <row r="308">
          <cell r="H308">
            <v>4314733</v>
          </cell>
          <cell r="I308" t="str">
            <v>9A5275-TLD-TWRFSU-ROUND-N</v>
          </cell>
          <cell r="J308" t="str">
            <v>JOBSERVER_TM</v>
          </cell>
          <cell r="K308" t="str">
            <v>Titan</v>
          </cell>
          <cell r="L308">
            <v>45232.166666666664</v>
          </cell>
          <cell r="M308" t="str">
            <v>GUD6A</v>
          </cell>
          <cell r="N308" t="str">
            <v>GBL9A-O4</v>
          </cell>
          <cell r="O308" t="str">
            <v>Completed</v>
          </cell>
          <cell r="P308" t="str">
            <v>ROUND</v>
          </cell>
        </row>
        <row r="309">
          <cell r="H309">
            <v>4314745</v>
          </cell>
          <cell r="I309" t="str">
            <v>9A5371-TLD-TWRFSU-ROUND-N</v>
          </cell>
          <cell r="J309" t="str">
            <v>JOBSERVER_TM</v>
          </cell>
          <cell r="K309" t="str">
            <v>Titan</v>
          </cell>
          <cell r="L309">
            <v>45232.166666666664</v>
          </cell>
          <cell r="M309" t="str">
            <v>GSQCB</v>
          </cell>
          <cell r="N309" t="str">
            <v>GBL9A-G2</v>
          </cell>
          <cell r="O309" t="str">
            <v>Completed</v>
          </cell>
          <cell r="P309" t="str">
            <v>ROUND</v>
          </cell>
        </row>
        <row r="310">
          <cell r="H310">
            <v>4314754</v>
          </cell>
          <cell r="I310" t="str">
            <v>9A5362-TLD-TWRFSU-ROUND-N</v>
          </cell>
          <cell r="J310" t="str">
            <v>JOBSERVER_TM</v>
          </cell>
          <cell r="K310" t="str">
            <v>Titan</v>
          </cell>
          <cell r="L310">
            <v>45232.166666666664</v>
          </cell>
          <cell r="M310" t="str">
            <v>U9WHA</v>
          </cell>
          <cell r="N310" t="str">
            <v>GBL9A-B3</v>
          </cell>
          <cell r="O310" t="str">
            <v>Completed</v>
          </cell>
          <cell r="P310" t="str">
            <v>ROUND</v>
          </cell>
        </row>
        <row r="311">
          <cell r="H311">
            <v>4315058</v>
          </cell>
          <cell r="I311" t="str">
            <v>9A5326-TLD-TWRFSU-ROUND-N</v>
          </cell>
          <cell r="J311" t="str">
            <v>JOBSERVER_TM</v>
          </cell>
          <cell r="K311" t="str">
            <v>Titan</v>
          </cell>
          <cell r="L311">
            <v>45232.166666666664</v>
          </cell>
          <cell r="M311" t="str">
            <v>V33FA</v>
          </cell>
          <cell r="N311" t="str">
            <v>GBL9A-O3</v>
          </cell>
          <cell r="O311" t="str">
            <v>Completed</v>
          </cell>
          <cell r="P311" t="str">
            <v>ROUND</v>
          </cell>
        </row>
        <row r="312">
          <cell r="H312">
            <v>4326228</v>
          </cell>
          <cell r="I312" t="str">
            <v>9A5458-TLD-TWRFSU-ROUND-N</v>
          </cell>
          <cell r="J312" t="str">
            <v>JOBSERVER_TM</v>
          </cell>
          <cell r="K312" t="str">
            <v>Titan</v>
          </cell>
          <cell r="L312">
            <v>45232.166666666664</v>
          </cell>
          <cell r="M312" t="str">
            <v>GRBNA</v>
          </cell>
          <cell r="N312" t="str">
            <v>GBL9A-B4</v>
          </cell>
          <cell r="O312" t="str">
            <v>Completed</v>
          </cell>
          <cell r="P312" t="str">
            <v>ROUND</v>
          </cell>
        </row>
        <row r="313">
          <cell r="H313">
            <v>4337221</v>
          </cell>
          <cell r="I313" t="str">
            <v>9A5108-TLD-TWRFS-ROUND-D-BO01</v>
          </cell>
          <cell r="J313" t="str">
            <v>Titan_Ops</v>
          </cell>
          <cell r="K313" t="str">
            <v>Titan</v>
          </cell>
          <cell r="L313">
            <v>45232.166666666664</v>
          </cell>
          <cell r="M313" t="str">
            <v>GTMKB</v>
          </cell>
          <cell r="N313" t="str">
            <v>GBL9A-G4</v>
          </cell>
          <cell r="O313" t="str">
            <v>Completed</v>
          </cell>
          <cell r="P313" t="str">
            <v>ROUND</v>
          </cell>
        </row>
        <row r="314">
          <cell r="H314">
            <v>4337222</v>
          </cell>
          <cell r="I314" t="str">
            <v>9A5115-TLD-TWRFSU-ROUND-N-BO01</v>
          </cell>
          <cell r="J314" t="str">
            <v>Titan_Ops</v>
          </cell>
          <cell r="K314" t="str">
            <v>Titan</v>
          </cell>
          <cell r="L314">
            <v>45232.166666666664</v>
          </cell>
          <cell r="M314" t="str">
            <v>GTMKB</v>
          </cell>
          <cell r="N314" t="str">
            <v>GBL9A-W3</v>
          </cell>
          <cell r="O314" t="str">
            <v>Completed</v>
          </cell>
          <cell r="P314" t="str">
            <v>ROUND</v>
          </cell>
        </row>
        <row r="315">
          <cell r="H315">
            <v>4326405</v>
          </cell>
          <cell r="I315" t="str">
            <v>9A5459-TLD-TWRFSU-ROUND-N</v>
          </cell>
          <cell r="J315" t="str">
            <v>JOBSERVER_TM</v>
          </cell>
          <cell r="K315" t="str">
            <v>Titan</v>
          </cell>
          <cell r="L315">
            <v>45232.177083333336</v>
          </cell>
          <cell r="M315" t="str">
            <v>GRBNA</v>
          </cell>
          <cell r="N315" t="str">
            <v>GBL9A-B3</v>
          </cell>
          <cell r="O315" t="str">
            <v>Completed</v>
          </cell>
          <cell r="P315" t="str">
            <v>ROUND</v>
          </cell>
        </row>
        <row r="316">
          <cell r="H316">
            <v>4314777</v>
          </cell>
          <cell r="I316" t="str">
            <v>9A5372-TLD-TWRFSU-ROUND-N</v>
          </cell>
          <cell r="J316" t="str">
            <v>JOBSERVER_TM</v>
          </cell>
          <cell r="K316" t="str">
            <v>Titan</v>
          </cell>
          <cell r="L316">
            <v>45232.1875</v>
          </cell>
          <cell r="M316" t="str">
            <v>GSQCB</v>
          </cell>
          <cell r="N316" t="str">
            <v>GBL9A-G6</v>
          </cell>
          <cell r="O316" t="str">
            <v>Completed</v>
          </cell>
          <cell r="P316" t="str">
            <v>ROUND</v>
          </cell>
        </row>
        <row r="317">
          <cell r="H317">
            <v>4314806</v>
          </cell>
          <cell r="I317" t="str">
            <v>9A5098-TLD-TWRFSU-ROUND-N</v>
          </cell>
          <cell r="J317" t="str">
            <v>JOBSERVER_TM</v>
          </cell>
          <cell r="K317" t="str">
            <v>Titan</v>
          </cell>
          <cell r="L317">
            <v>45232.1875</v>
          </cell>
          <cell r="M317" t="str">
            <v>GP2KA</v>
          </cell>
          <cell r="N317" t="str">
            <v>GBL9A-N5</v>
          </cell>
          <cell r="O317" t="str">
            <v>Completed</v>
          </cell>
          <cell r="P317" t="str">
            <v>ROUND</v>
          </cell>
        </row>
        <row r="318">
          <cell r="H318">
            <v>4314913</v>
          </cell>
          <cell r="I318" t="str">
            <v>9A5081-TLD-TWRFSU-ROUND-N</v>
          </cell>
          <cell r="J318" t="str">
            <v>JOBSERVER_TM</v>
          </cell>
          <cell r="K318" t="str">
            <v>Titan</v>
          </cell>
          <cell r="L318">
            <v>45232.1875</v>
          </cell>
          <cell r="M318" t="str">
            <v>FXBYA</v>
          </cell>
          <cell r="N318" t="str">
            <v>GBL9A-G4</v>
          </cell>
          <cell r="O318" t="str">
            <v>Completed</v>
          </cell>
          <cell r="P318" t="str">
            <v>ROUND</v>
          </cell>
        </row>
        <row r="319">
          <cell r="H319">
            <v>4314952</v>
          </cell>
          <cell r="I319" t="str">
            <v>9A5276-TLD-TWRFSU-ROUND-N</v>
          </cell>
          <cell r="J319" t="str">
            <v>JOBSERVER_TM</v>
          </cell>
          <cell r="K319" t="str">
            <v>Titan</v>
          </cell>
          <cell r="L319">
            <v>45232.1875</v>
          </cell>
          <cell r="M319" t="str">
            <v>GUD6A</v>
          </cell>
          <cell r="N319" t="str">
            <v>GBL9A-O3</v>
          </cell>
          <cell r="O319" t="str">
            <v>Completed</v>
          </cell>
          <cell r="P319" t="str">
            <v>ROUND</v>
          </cell>
        </row>
        <row r="320">
          <cell r="H320">
            <v>4315059</v>
          </cell>
          <cell r="I320" t="str">
            <v>9A5327-TLD-TWRFSU-ROUND-N</v>
          </cell>
          <cell r="J320" t="str">
            <v>JOBSERVER_TM</v>
          </cell>
          <cell r="K320" t="str">
            <v>Titan</v>
          </cell>
          <cell r="L320">
            <v>45232.1875</v>
          </cell>
          <cell r="M320" t="str">
            <v>V33FA</v>
          </cell>
          <cell r="N320" t="str">
            <v>GBL9A-O3</v>
          </cell>
          <cell r="O320" t="str">
            <v>Completed</v>
          </cell>
          <cell r="P320" t="str">
            <v>ROUND</v>
          </cell>
        </row>
        <row r="321">
          <cell r="H321">
            <v>4324923</v>
          </cell>
          <cell r="I321" t="str">
            <v>9A5196-TLD-TWRFSU-ROUND-N</v>
          </cell>
          <cell r="J321" t="str">
            <v>JOBSERVER_TM</v>
          </cell>
          <cell r="K321" t="str">
            <v>Titan</v>
          </cell>
          <cell r="L321">
            <v>45232.1875</v>
          </cell>
          <cell r="M321" t="str">
            <v>ENHAB</v>
          </cell>
          <cell r="N321" t="str">
            <v>GBL9A-O3</v>
          </cell>
          <cell r="O321" t="str">
            <v>Completed</v>
          </cell>
          <cell r="P321" t="str">
            <v>ROUND</v>
          </cell>
        </row>
        <row r="322">
          <cell r="H322">
            <v>4326265</v>
          </cell>
          <cell r="I322" t="str">
            <v>9A5460-TLD-TWRFSU-ROUND-N</v>
          </cell>
          <cell r="J322" t="str">
            <v>JOBSERVER_TM</v>
          </cell>
          <cell r="K322" t="str">
            <v>Titan</v>
          </cell>
          <cell r="L322">
            <v>45232.1875</v>
          </cell>
          <cell r="M322" t="str">
            <v>GRBNA</v>
          </cell>
          <cell r="N322" t="str">
            <v>GBL9A-B4</v>
          </cell>
          <cell r="O322" t="str">
            <v>Completed</v>
          </cell>
          <cell r="P322" t="str">
            <v>ROUND</v>
          </cell>
        </row>
        <row r="323">
          <cell r="H323">
            <v>4337171</v>
          </cell>
          <cell r="I323" t="str">
            <v>9A5081-TLD-TWRFSU-ROUND-N-BO01</v>
          </cell>
          <cell r="J323" t="str">
            <v>Titan_Ops</v>
          </cell>
          <cell r="K323" t="str">
            <v>Titan</v>
          </cell>
          <cell r="L323">
            <v>45232.1875</v>
          </cell>
          <cell r="M323" t="str">
            <v>FXBYA</v>
          </cell>
          <cell r="N323" t="str">
            <v>GBL9A-G4</v>
          </cell>
          <cell r="O323" t="str">
            <v>Completed</v>
          </cell>
          <cell r="P323" t="str">
            <v>ROUND</v>
          </cell>
        </row>
        <row r="324">
          <cell r="H324">
            <v>4337224</v>
          </cell>
          <cell r="I324" t="str">
            <v>9A5276-TLD-TWRFSU-ROUND-N-BO01</v>
          </cell>
          <cell r="J324" t="str">
            <v>Titan_Ops</v>
          </cell>
          <cell r="K324" t="str">
            <v>Titan</v>
          </cell>
          <cell r="L324">
            <v>45232.1875</v>
          </cell>
          <cell r="M324" t="str">
            <v>GUD6A</v>
          </cell>
          <cell r="N324" t="str">
            <v>GBL9A-O3</v>
          </cell>
          <cell r="O324" t="str">
            <v>Completed</v>
          </cell>
          <cell r="P324" t="str">
            <v>ROUND</v>
          </cell>
        </row>
        <row r="325">
          <cell r="H325">
            <v>4314734</v>
          </cell>
          <cell r="I325" t="str">
            <v>9A5281-TLD-TWRFSU-ROUND-N</v>
          </cell>
          <cell r="J325" t="str">
            <v>JOBSERVER_TM</v>
          </cell>
          <cell r="K325" t="str">
            <v>Titan</v>
          </cell>
          <cell r="L325">
            <v>45232.197916666664</v>
          </cell>
          <cell r="M325" t="str">
            <v>GUD6A</v>
          </cell>
          <cell r="N325" t="str">
            <v>GBL9A-O4</v>
          </cell>
          <cell r="O325" t="str">
            <v>Completed</v>
          </cell>
          <cell r="P325" t="str">
            <v>ROUND</v>
          </cell>
        </row>
        <row r="326">
          <cell r="H326">
            <v>4314974</v>
          </cell>
          <cell r="I326" t="str">
            <v>9A5392-TLD-TWRFSU-ROUND-N</v>
          </cell>
          <cell r="J326" t="str">
            <v>JOBSERVER_TM</v>
          </cell>
          <cell r="K326" t="str">
            <v>Titan</v>
          </cell>
          <cell r="L326">
            <v>45232.197916666664</v>
          </cell>
          <cell r="M326" t="str">
            <v>GG84A</v>
          </cell>
          <cell r="N326" t="str">
            <v>GBL9A-G3</v>
          </cell>
          <cell r="O326" t="str">
            <v>Completed</v>
          </cell>
          <cell r="P326" t="str">
            <v>ROUND</v>
          </cell>
        </row>
        <row r="327">
          <cell r="H327">
            <v>4315060</v>
          </cell>
          <cell r="I327" t="str">
            <v>9A5328-TLD-TWRFSU-ROUND-N</v>
          </cell>
          <cell r="J327" t="str">
            <v>JOBSERVER_TM</v>
          </cell>
          <cell r="K327" t="str">
            <v>Titan</v>
          </cell>
          <cell r="L327">
            <v>45232.197916666664</v>
          </cell>
          <cell r="M327" t="str">
            <v>V33FA</v>
          </cell>
          <cell r="N327" t="str">
            <v>GBL9A-O3</v>
          </cell>
          <cell r="O327" t="str">
            <v>Completed</v>
          </cell>
          <cell r="P327" t="str">
            <v>ROUND</v>
          </cell>
        </row>
        <row r="328">
          <cell r="H328">
            <v>4326322</v>
          </cell>
          <cell r="I328" t="str">
            <v>9A5461-TLD-TWRFSU-ROUND-N</v>
          </cell>
          <cell r="J328" t="str">
            <v>JOBSERVER_TM</v>
          </cell>
          <cell r="K328" t="str">
            <v>Titan</v>
          </cell>
          <cell r="L328">
            <v>45232.197916666664</v>
          </cell>
          <cell r="M328" t="str">
            <v>GRBNA</v>
          </cell>
          <cell r="N328" t="str">
            <v>GBL9A-B5</v>
          </cell>
          <cell r="O328" t="str">
            <v>Completed</v>
          </cell>
          <cell r="P328" t="str">
            <v>ROUND</v>
          </cell>
        </row>
        <row r="329">
          <cell r="H329">
            <v>4314971</v>
          </cell>
          <cell r="I329" t="str">
            <v>9A5363-TLD-TWRFSU-ROUND-N</v>
          </cell>
          <cell r="J329" t="str">
            <v>JOBSERVER_TM</v>
          </cell>
          <cell r="K329" t="str">
            <v>Titan</v>
          </cell>
          <cell r="L329">
            <v>45232.208333333336</v>
          </cell>
          <cell r="M329" t="str">
            <v>U9WHA</v>
          </cell>
          <cell r="N329" t="str">
            <v>GBL9A-B3</v>
          </cell>
          <cell r="O329" t="str">
            <v>Completed</v>
          </cell>
          <cell r="P329" t="str">
            <v>ROUND</v>
          </cell>
        </row>
        <row r="330">
          <cell r="H330">
            <v>4315002</v>
          </cell>
          <cell r="I330" t="str">
            <v>9A5373-TLD-TWRFSU-ROUND-N</v>
          </cell>
          <cell r="J330" t="str">
            <v>JOBSERVER_TM</v>
          </cell>
          <cell r="K330" t="str">
            <v>Titan</v>
          </cell>
          <cell r="L330">
            <v>45232.208333333336</v>
          </cell>
          <cell r="M330" t="str">
            <v>GSQCB</v>
          </cell>
          <cell r="N330" t="str">
            <v>GBL9A-G2</v>
          </cell>
          <cell r="O330" t="str">
            <v>Completed</v>
          </cell>
          <cell r="P330" t="str">
            <v>ROUND</v>
          </cell>
        </row>
        <row r="331">
          <cell r="H331">
            <v>4315019</v>
          </cell>
          <cell r="I331" t="str">
            <v>9A5285-TLD-TWRFSU-ROUND-N</v>
          </cell>
          <cell r="J331" t="str">
            <v>JOBSERVER_TM</v>
          </cell>
          <cell r="K331" t="str">
            <v>Titan</v>
          </cell>
          <cell r="L331">
            <v>45232.208333333336</v>
          </cell>
          <cell r="M331" t="str">
            <v>HH9HA</v>
          </cell>
          <cell r="N331" t="str">
            <v>GBL9A-G3</v>
          </cell>
          <cell r="O331" t="str">
            <v>Completed</v>
          </cell>
          <cell r="P331" t="str">
            <v>ROUND</v>
          </cell>
        </row>
        <row r="332">
          <cell r="H332">
            <v>4326456</v>
          </cell>
          <cell r="I332" t="str">
            <v>9A5249-TLD-TWRFSU-ROUND-N</v>
          </cell>
          <cell r="J332" t="str">
            <v>JOBSERVER_TM</v>
          </cell>
          <cell r="K332" t="str">
            <v>Titan</v>
          </cell>
          <cell r="L332">
            <v>45232.208333333336</v>
          </cell>
          <cell r="M332" t="str">
            <v>GRBNA</v>
          </cell>
          <cell r="N332" t="str">
            <v>GBL9A-B3</v>
          </cell>
          <cell r="O332" t="str">
            <v>Completed</v>
          </cell>
          <cell r="P332" t="str">
            <v>ROUND</v>
          </cell>
        </row>
        <row r="333">
          <cell r="H333">
            <v>4337220</v>
          </cell>
          <cell r="I333" t="str">
            <v>9A5285-TLD-TWRFSU-ROUND-N-BO01</v>
          </cell>
          <cell r="J333" t="str">
            <v>Titan_Ops</v>
          </cell>
          <cell r="K333" t="str">
            <v>Titan</v>
          </cell>
          <cell r="L333">
            <v>45232.208333333336</v>
          </cell>
          <cell r="M333" t="str">
            <v>HH9HA</v>
          </cell>
          <cell r="N333" t="str">
            <v>GBL9A-G3</v>
          </cell>
          <cell r="O333" t="str">
            <v>Completed</v>
          </cell>
          <cell r="P333" t="str">
            <v>ROUND</v>
          </cell>
        </row>
        <row r="334">
          <cell r="H334">
            <v>4326323</v>
          </cell>
          <cell r="I334" t="str">
            <v>9A5462-TLD-TWRFSU-ROUND-N</v>
          </cell>
          <cell r="J334" t="str">
            <v>JOBSERVER_TM</v>
          </cell>
          <cell r="K334" t="str">
            <v>Titan</v>
          </cell>
          <cell r="L334">
            <v>45232.21875</v>
          </cell>
          <cell r="M334" t="str">
            <v>GRBNA</v>
          </cell>
          <cell r="N334" t="str">
            <v>GBL9A-B4</v>
          </cell>
          <cell r="O334" t="str">
            <v>Completed</v>
          </cell>
          <cell r="P334" t="str">
            <v>ROUND</v>
          </cell>
        </row>
        <row r="335">
          <cell r="H335">
            <v>4315008</v>
          </cell>
          <cell r="I335" t="str">
            <v>9A5389-TLD-TWRFSU-ROUND-N</v>
          </cell>
          <cell r="J335" t="str">
            <v>JOBSERVER_TM</v>
          </cell>
          <cell r="K335" t="str">
            <v>Titan</v>
          </cell>
          <cell r="L335">
            <v>45232.225694444445</v>
          </cell>
          <cell r="M335" t="str">
            <v>GG84A</v>
          </cell>
          <cell r="N335" t="str">
            <v>GBL9A-W4</v>
          </cell>
          <cell r="O335" t="str">
            <v>Completed</v>
          </cell>
          <cell r="P335" t="str">
            <v>ROUND</v>
          </cell>
        </row>
        <row r="336">
          <cell r="H336">
            <v>4314770</v>
          </cell>
          <cell r="I336" t="str">
            <v>9A5374-TLD-TWRFSU-ROUND-N</v>
          </cell>
          <cell r="J336" t="str">
            <v>JOBSERVER_TM</v>
          </cell>
          <cell r="K336" t="str">
            <v>Titan</v>
          </cell>
          <cell r="L336">
            <v>45232.229166666664</v>
          </cell>
          <cell r="M336" t="str">
            <v>GSQCB</v>
          </cell>
          <cell r="N336" t="str">
            <v>GBL9A-G6</v>
          </cell>
          <cell r="O336" t="str">
            <v>Completed</v>
          </cell>
          <cell r="P336" t="str">
            <v>ROUND</v>
          </cell>
        </row>
        <row r="337">
          <cell r="H337">
            <v>4314950</v>
          </cell>
          <cell r="I337" t="str">
            <v>9A5269-TLD-TWRFSU-ROUND-N</v>
          </cell>
          <cell r="J337" t="str">
            <v>JOBSERVER_TM</v>
          </cell>
          <cell r="K337" t="str">
            <v>Titan</v>
          </cell>
          <cell r="L337">
            <v>45232.229166666664</v>
          </cell>
          <cell r="M337" t="str">
            <v>GUD6A</v>
          </cell>
          <cell r="N337" t="str">
            <v>GBL9A-G3</v>
          </cell>
          <cell r="O337" t="str">
            <v>Completed</v>
          </cell>
          <cell r="P337" t="str">
            <v>ROUND</v>
          </cell>
        </row>
        <row r="338">
          <cell r="H338">
            <v>4315001</v>
          </cell>
          <cell r="I338" t="str">
            <v>9A5364-TLD-TWRFSU-ROUND-N</v>
          </cell>
          <cell r="J338" t="str">
            <v>JOBSERVER_TM</v>
          </cell>
          <cell r="K338" t="str">
            <v>Titan</v>
          </cell>
          <cell r="L338">
            <v>45232.229166666664</v>
          </cell>
          <cell r="M338" t="str">
            <v>U9WHA</v>
          </cell>
          <cell r="N338" t="str">
            <v>GBL9A-B3</v>
          </cell>
          <cell r="O338" t="str">
            <v>Completed</v>
          </cell>
          <cell r="P338" t="str">
            <v>ROUND</v>
          </cell>
        </row>
        <row r="339">
          <cell r="H339">
            <v>4315061</v>
          </cell>
          <cell r="I339" t="str">
            <v>9A5329-TLD-TWRFSU-ROUND-N</v>
          </cell>
          <cell r="J339" t="str">
            <v>JOBSERVER_TM</v>
          </cell>
          <cell r="K339" t="str">
            <v>Titan</v>
          </cell>
          <cell r="L339">
            <v>45232.236111111109</v>
          </cell>
          <cell r="M339" t="str">
            <v>V33FA</v>
          </cell>
          <cell r="N339" t="str">
            <v>GBL9A-O3</v>
          </cell>
          <cell r="O339" t="str">
            <v>Completed</v>
          </cell>
          <cell r="P339" t="str">
            <v>ROUND</v>
          </cell>
        </row>
        <row r="340">
          <cell r="H340">
            <v>4326406</v>
          </cell>
          <cell r="I340" t="str">
            <v>9A5463-TLD-TWRFSU-ROUND-N</v>
          </cell>
          <cell r="J340" t="str">
            <v>JOBSERVER_TM</v>
          </cell>
          <cell r="K340" t="str">
            <v>Titan</v>
          </cell>
          <cell r="L340">
            <v>45232.239583333336</v>
          </cell>
          <cell r="M340" t="str">
            <v>GRBNA</v>
          </cell>
          <cell r="N340" t="str">
            <v>GBL9A-B3</v>
          </cell>
          <cell r="O340" t="str">
            <v>Completed</v>
          </cell>
          <cell r="P340" t="str">
            <v>ROUND</v>
          </cell>
        </row>
        <row r="341">
          <cell r="H341">
            <v>4326229</v>
          </cell>
          <cell r="I341" t="str">
            <v>9A5464-TLD-TWRFSU-ROUND-N</v>
          </cell>
          <cell r="J341" t="str">
            <v>JOBSERVER_TM</v>
          </cell>
          <cell r="K341" t="str">
            <v>Titan</v>
          </cell>
          <cell r="L341">
            <v>45232.25</v>
          </cell>
          <cell r="M341" t="str">
            <v>GRBNA</v>
          </cell>
          <cell r="N341" t="str">
            <v>GBL9A-B4</v>
          </cell>
          <cell r="O341" t="str">
            <v>Completed</v>
          </cell>
          <cell r="P341" t="str">
            <v>ROUND</v>
          </cell>
        </row>
        <row r="342">
          <cell r="H342">
            <v>4326450</v>
          </cell>
          <cell r="I342" t="str">
            <v>9A5465-TLD-TWRFSU-ROUND-N</v>
          </cell>
          <cell r="J342" t="str">
            <v>JOBSERVER_TM</v>
          </cell>
          <cell r="K342" t="str">
            <v>Titan</v>
          </cell>
          <cell r="L342">
            <v>45232.260416666664</v>
          </cell>
          <cell r="M342" t="str">
            <v>GRBNA</v>
          </cell>
          <cell r="N342" t="str">
            <v>GBL9A-B3</v>
          </cell>
          <cell r="O342" t="str">
            <v>Completed</v>
          </cell>
          <cell r="P342" t="str">
            <v>ROUND</v>
          </cell>
        </row>
        <row r="343">
          <cell r="H343">
            <v>4314978</v>
          </cell>
          <cell r="I343" t="str">
            <v>9A5337-TLD-MTWRFS-ROUND-D</v>
          </cell>
          <cell r="J343" t="str">
            <v>JOBSERVER_TM</v>
          </cell>
          <cell r="K343" t="str">
            <v>Titan</v>
          </cell>
          <cell r="L343">
            <v>45232.270833333336</v>
          </cell>
          <cell r="M343" t="str">
            <v>V4A2B</v>
          </cell>
          <cell r="N343" t="str">
            <v>GBL9A-O3</v>
          </cell>
          <cell r="O343" t="str">
            <v>Completed</v>
          </cell>
          <cell r="P343" t="str">
            <v>ROUND</v>
          </cell>
        </row>
        <row r="344">
          <cell r="H344">
            <v>4314789</v>
          </cell>
          <cell r="I344" t="str">
            <v>9A5068-TLD-MTWRFS-ROUND-D</v>
          </cell>
          <cell r="J344" t="str">
            <v>JOBSERVER_TM</v>
          </cell>
          <cell r="K344" t="str">
            <v>Titan</v>
          </cell>
          <cell r="L344">
            <v>45232.284722222219</v>
          </cell>
          <cell r="M344" t="str">
            <v>FW24A</v>
          </cell>
          <cell r="N344" t="str">
            <v>GBL9A-G2</v>
          </cell>
          <cell r="O344" t="str">
            <v>Completed</v>
          </cell>
          <cell r="P344" t="str">
            <v>ROUND</v>
          </cell>
        </row>
        <row r="345">
          <cell r="H345">
            <v>4337301</v>
          </cell>
          <cell r="I345" t="str">
            <v>9A5068-TLD-MTWRFS-ROUND-D-BO01</v>
          </cell>
          <cell r="J345" t="str">
            <v>Titan_FTM</v>
          </cell>
          <cell r="K345" t="str">
            <v>Titan</v>
          </cell>
          <cell r="L345">
            <v>45232.284722222219</v>
          </cell>
          <cell r="M345" t="str">
            <v>FW24A</v>
          </cell>
          <cell r="N345" t="str">
            <v>GBL9A-G2</v>
          </cell>
          <cell r="O345" t="str">
            <v>Completed</v>
          </cell>
          <cell r="P345" t="str">
            <v>ROUND</v>
          </cell>
        </row>
        <row r="346">
          <cell r="H346">
            <v>4314772</v>
          </cell>
          <cell r="I346" t="str">
            <v>9A5066-TLD-MTWRFS-ROUND-D</v>
          </cell>
          <cell r="J346" t="str">
            <v>JOBSERVER_TM</v>
          </cell>
          <cell r="K346" t="str">
            <v>Titan</v>
          </cell>
          <cell r="L346">
            <v>45232.3125</v>
          </cell>
          <cell r="M346" t="str">
            <v>FRBGA</v>
          </cell>
          <cell r="N346" t="str">
            <v>GBL9A-G3</v>
          </cell>
          <cell r="O346" t="str">
            <v>Completed</v>
          </cell>
          <cell r="P346" t="str">
            <v>ROUND</v>
          </cell>
        </row>
        <row r="347">
          <cell r="H347">
            <v>4314997</v>
          </cell>
          <cell r="I347" t="str">
            <v>9A5339-TLD-MTWRFS-ROUND-D</v>
          </cell>
          <cell r="J347" t="str">
            <v>JOBSERVER_TM</v>
          </cell>
          <cell r="K347" t="str">
            <v>Titan</v>
          </cell>
          <cell r="L347">
            <v>45232.3125</v>
          </cell>
          <cell r="M347" t="str">
            <v>V4A2B</v>
          </cell>
          <cell r="N347" t="str">
            <v>GBL9A-O3</v>
          </cell>
          <cell r="O347" t="str">
            <v>Completed</v>
          </cell>
          <cell r="P347" t="str">
            <v>ROUND</v>
          </cell>
        </row>
        <row r="348">
          <cell r="H348">
            <v>4337256</v>
          </cell>
          <cell r="I348" t="str">
            <v>9A5062-TLD-MTWRFS-ROUND-D-AD01</v>
          </cell>
          <cell r="J348" t="str">
            <v>Titan_FTM</v>
          </cell>
          <cell r="K348" t="str">
            <v>Titan</v>
          </cell>
          <cell r="L348">
            <v>45232.322916666664</v>
          </cell>
          <cell r="M348" t="str">
            <v>BUAPA</v>
          </cell>
          <cell r="N348" t="str">
            <v>GBL9A-G4</v>
          </cell>
          <cell r="O348" t="str">
            <v>Completed</v>
          </cell>
          <cell r="P348" t="str">
            <v>ROUND</v>
          </cell>
        </row>
        <row r="349">
          <cell r="H349">
            <v>4337257</v>
          </cell>
          <cell r="I349" t="str">
            <v>9A5073-TLD-MTWRFS-ROUND-D-AD01</v>
          </cell>
          <cell r="J349" t="str">
            <v>Titan_FTM</v>
          </cell>
          <cell r="K349" t="str">
            <v>Titan</v>
          </cell>
          <cell r="L349">
            <v>45232.322916666664</v>
          </cell>
          <cell r="M349" t="str">
            <v>FXBYA</v>
          </cell>
          <cell r="N349" t="str">
            <v>GBL9A-G4</v>
          </cell>
          <cell r="O349" t="str">
            <v>Completed</v>
          </cell>
          <cell r="P349" t="str">
            <v>ROUND</v>
          </cell>
        </row>
        <row r="350">
          <cell r="H350">
            <v>4314721</v>
          </cell>
          <cell r="I350" t="str">
            <v>9A5109-TLD-MTWRFS-ROUND-D</v>
          </cell>
          <cell r="J350" t="str">
            <v>JOBSERVER_TM</v>
          </cell>
          <cell r="K350" t="str">
            <v>Titan</v>
          </cell>
          <cell r="L350">
            <v>45232.333333333336</v>
          </cell>
          <cell r="M350" t="str">
            <v>GTMKB</v>
          </cell>
          <cell r="N350" t="str">
            <v>GBL9A-W3</v>
          </cell>
          <cell r="O350" t="str">
            <v>Completed</v>
          </cell>
          <cell r="P350" t="str">
            <v>ROUND</v>
          </cell>
        </row>
        <row r="351">
          <cell r="H351">
            <v>4314916</v>
          </cell>
          <cell r="I351" t="str">
            <v>9A5095-TLD-MTWRFS-ROUND-D</v>
          </cell>
          <cell r="J351" t="str">
            <v>JOBSERVER_TM</v>
          </cell>
          <cell r="K351" t="str">
            <v>Titan</v>
          </cell>
          <cell r="L351">
            <v>45232.333333333336</v>
          </cell>
          <cell r="M351" t="str">
            <v>GP2KA</v>
          </cell>
          <cell r="N351" t="str">
            <v>GBL9A-N5</v>
          </cell>
          <cell r="O351" t="str">
            <v>Completed</v>
          </cell>
          <cell r="P351" t="str">
            <v>ROUND</v>
          </cell>
        </row>
        <row r="352">
          <cell r="H352">
            <v>4314930</v>
          </cell>
          <cell r="I352" t="str">
            <v>9A5253-TLD-MTWRFS-ROUND-D</v>
          </cell>
          <cell r="J352" t="str">
            <v>JOBSERVER_TM</v>
          </cell>
          <cell r="K352" t="str">
            <v>Titan</v>
          </cell>
          <cell r="L352">
            <v>45232.333333333336</v>
          </cell>
          <cell r="M352" t="str">
            <v>GUD6A</v>
          </cell>
          <cell r="N352" t="str">
            <v>GBL9A-G3</v>
          </cell>
          <cell r="O352" t="str">
            <v>Completed</v>
          </cell>
          <cell r="P352" t="str">
            <v>ROUND</v>
          </cell>
        </row>
        <row r="353">
          <cell r="H353">
            <v>4315020</v>
          </cell>
          <cell r="I353" t="str">
            <v>9A5286-TLD-MTWRFS-ROUND-D</v>
          </cell>
          <cell r="J353" t="str">
            <v>JOBSERVER_TM</v>
          </cell>
          <cell r="K353" t="str">
            <v>Titan</v>
          </cell>
          <cell r="L353">
            <v>45232.333333333336</v>
          </cell>
          <cell r="M353" t="str">
            <v>U9WHA</v>
          </cell>
          <cell r="N353" t="str">
            <v>GBL9A-B3</v>
          </cell>
          <cell r="O353" t="str">
            <v>Completed</v>
          </cell>
          <cell r="P353" t="str">
            <v>ROUND</v>
          </cell>
        </row>
        <row r="354">
          <cell r="H354">
            <v>4337248</v>
          </cell>
          <cell r="I354" t="str">
            <v>9A5109-TLD-MTWRFS-ROUND-D-BO01</v>
          </cell>
          <cell r="J354" t="str">
            <v>Titan_FTM</v>
          </cell>
          <cell r="K354" t="str">
            <v>Titan</v>
          </cell>
          <cell r="L354">
            <v>45232.333333333336</v>
          </cell>
          <cell r="M354" t="str">
            <v>GTMKB</v>
          </cell>
          <cell r="N354" t="str">
            <v>GBL9A-W3</v>
          </cell>
          <cell r="O354" t="str">
            <v>Completed</v>
          </cell>
          <cell r="P354" t="str">
            <v>ROUND</v>
          </cell>
        </row>
        <row r="355">
          <cell r="H355">
            <v>4315029</v>
          </cell>
          <cell r="I355" t="str">
            <v>9A5296-TLD-MTWRFS-ROUND-D</v>
          </cell>
          <cell r="J355" t="str">
            <v>JOBSERVER_TM</v>
          </cell>
          <cell r="K355" t="str">
            <v>Titan</v>
          </cell>
          <cell r="L355">
            <v>45232.336805555555</v>
          </cell>
          <cell r="M355" t="str">
            <v>V33FA</v>
          </cell>
          <cell r="N355" t="str">
            <v>GBL9A-O3</v>
          </cell>
          <cell r="O355" t="str">
            <v>Completed</v>
          </cell>
          <cell r="P355" t="str">
            <v>ROUND</v>
          </cell>
        </row>
        <row r="356">
          <cell r="H356">
            <v>4326458</v>
          </cell>
          <cell r="I356" t="str">
            <v>9A5225-TLD-MTWRFS-ROUND-D</v>
          </cell>
          <cell r="J356" t="str">
            <v>JOBSERVER_TM</v>
          </cell>
          <cell r="K356" t="str">
            <v>Titan</v>
          </cell>
          <cell r="L356">
            <v>45232.336805555555</v>
          </cell>
          <cell r="M356" t="str">
            <v>GRBNA</v>
          </cell>
          <cell r="N356" t="str">
            <v>GBL9A-B3</v>
          </cell>
          <cell r="O356" t="str">
            <v>Completed</v>
          </cell>
          <cell r="P356" t="str">
            <v>ROUND</v>
          </cell>
        </row>
        <row r="357">
          <cell r="H357">
            <v>4337293</v>
          </cell>
          <cell r="I357" t="str">
            <v>9A5375-TLD-MTWRFS-ROUND-D-AD01</v>
          </cell>
          <cell r="J357" t="str">
            <v>Titan_FTM</v>
          </cell>
          <cell r="K357" t="str">
            <v>Titan</v>
          </cell>
          <cell r="L357">
            <v>45232.336805555555</v>
          </cell>
          <cell r="M357" t="str">
            <v>GG84A</v>
          </cell>
          <cell r="N357" t="str">
            <v>GBL9A-G3</v>
          </cell>
          <cell r="O357" t="str">
            <v>Completed</v>
          </cell>
          <cell r="P357" t="str">
            <v>ROUND</v>
          </cell>
        </row>
        <row r="358">
          <cell r="H358">
            <v>4315049</v>
          </cell>
          <cell r="I358" t="str">
            <v>9A5316-TLD-MTWRFS-ROUND-D</v>
          </cell>
          <cell r="J358" t="str">
            <v>JOBSERVER_TM</v>
          </cell>
          <cell r="K358" t="str">
            <v>Titan</v>
          </cell>
          <cell r="L358">
            <v>45232.340277777781</v>
          </cell>
          <cell r="M358" t="str">
            <v>V33FA</v>
          </cell>
          <cell r="N358" t="str">
            <v>GBL9A-G4</v>
          </cell>
          <cell r="O358" t="str">
            <v>Completed</v>
          </cell>
          <cell r="P358" t="str">
            <v>ROUND</v>
          </cell>
        </row>
        <row r="359">
          <cell r="H359">
            <v>4314908</v>
          </cell>
          <cell r="I359" t="str">
            <v>9A5210-TLD-MTWRFS-ROUND-D</v>
          </cell>
          <cell r="J359" t="str">
            <v>JOBSERVER_TM</v>
          </cell>
          <cell r="K359" t="str">
            <v>Titan</v>
          </cell>
          <cell r="L359">
            <v>45232.34375</v>
          </cell>
          <cell r="M359" t="str">
            <v>GSQCB</v>
          </cell>
          <cell r="N359" t="str">
            <v>GBL9A-P2</v>
          </cell>
          <cell r="O359" t="str">
            <v>Completed</v>
          </cell>
          <cell r="P359" t="str">
            <v>ROUND</v>
          </cell>
        </row>
        <row r="360">
          <cell r="H360">
            <v>4314822</v>
          </cell>
          <cell r="I360" t="str">
            <v>9A5101-TLD-MTWRFS-ROUND-D</v>
          </cell>
          <cell r="J360" t="str">
            <v>JOBSERVER_TM</v>
          </cell>
          <cell r="K360" t="str">
            <v>Titan</v>
          </cell>
          <cell r="L360">
            <v>45232.347222222219</v>
          </cell>
          <cell r="M360" t="str">
            <v>GRASA</v>
          </cell>
          <cell r="N360" t="str">
            <v>GBL9A-G4</v>
          </cell>
          <cell r="O360" t="str">
            <v>Completed</v>
          </cell>
          <cell r="P360" t="str">
            <v>ROUND</v>
          </cell>
        </row>
        <row r="361">
          <cell r="H361">
            <v>4326328</v>
          </cell>
          <cell r="I361" t="str">
            <v>9A5427-TLD-MTWRFS-ROUND-D</v>
          </cell>
          <cell r="J361" t="str">
            <v>JOBSERVER_TM</v>
          </cell>
          <cell r="K361" t="str">
            <v>Titan</v>
          </cell>
          <cell r="L361">
            <v>45232.347222222219</v>
          </cell>
          <cell r="M361" t="str">
            <v>GRBNA</v>
          </cell>
          <cell r="N361" t="str">
            <v>GBL9A-B4</v>
          </cell>
          <cell r="O361" t="str">
            <v>Completed</v>
          </cell>
          <cell r="P361" t="str">
            <v>ROUND</v>
          </cell>
        </row>
        <row r="362">
          <cell r="H362">
            <v>4314960</v>
          </cell>
          <cell r="I362" t="str">
            <v>9A5376-TLD-MTWRFS-ROUND-D</v>
          </cell>
          <cell r="J362" t="str">
            <v>JOBSERVER_TM</v>
          </cell>
          <cell r="K362" t="str">
            <v>Titan</v>
          </cell>
          <cell r="L362">
            <v>45232.350694444445</v>
          </cell>
          <cell r="M362" t="str">
            <v>GG84A</v>
          </cell>
          <cell r="N362" t="str">
            <v>GBL9A-G3</v>
          </cell>
          <cell r="O362" t="str">
            <v>Completed</v>
          </cell>
          <cell r="P362" t="str">
            <v>ROUND</v>
          </cell>
        </row>
        <row r="363">
          <cell r="H363">
            <v>4314690</v>
          </cell>
          <cell r="I363" t="str">
            <v>9A5287-TLD-MTWRFS-ROUND-D</v>
          </cell>
          <cell r="J363" t="str">
            <v>JOBSERVER_TM</v>
          </cell>
          <cell r="K363" t="str">
            <v>Titan</v>
          </cell>
          <cell r="L363">
            <v>45232.354166666664</v>
          </cell>
          <cell r="M363" t="str">
            <v>U9WHA</v>
          </cell>
          <cell r="N363" t="str">
            <v>GBL9A-G3</v>
          </cell>
          <cell r="O363" t="str">
            <v>Completed</v>
          </cell>
          <cell r="P363" t="str">
            <v>ROUND</v>
          </cell>
        </row>
        <row r="364">
          <cell r="H364">
            <v>4314750</v>
          </cell>
          <cell r="I364" t="str">
            <v>9A5338-TLD-MTWRFS-ROUND-D</v>
          </cell>
          <cell r="J364" t="str">
            <v>JOBSERVER_TM</v>
          </cell>
          <cell r="K364" t="str">
            <v>Titan</v>
          </cell>
          <cell r="L364">
            <v>45232.354166666664</v>
          </cell>
          <cell r="M364" t="str">
            <v>V4A2B</v>
          </cell>
          <cell r="N364" t="str">
            <v>GBL9A-P2</v>
          </cell>
          <cell r="O364" t="str">
            <v>Completed</v>
          </cell>
          <cell r="P364" t="str">
            <v>ROUND</v>
          </cell>
        </row>
        <row r="365">
          <cell r="H365">
            <v>4314787</v>
          </cell>
          <cell r="I365" t="str">
            <v>9A5056-TLR-MTWRFS-ROUND-D</v>
          </cell>
          <cell r="J365" t="str">
            <v>JOBSERVER_TM</v>
          </cell>
          <cell r="K365" t="str">
            <v>Titan</v>
          </cell>
          <cell r="L365">
            <v>45232.354166666664</v>
          </cell>
          <cell r="M365" t="str">
            <v>EQPLF</v>
          </cell>
          <cell r="N365" t="str">
            <v>GBL9A-G2</v>
          </cell>
          <cell r="O365" t="str">
            <v>Completed</v>
          </cell>
          <cell r="P365" t="str">
            <v>ROUND</v>
          </cell>
        </row>
        <row r="366">
          <cell r="H366">
            <v>4314854</v>
          </cell>
          <cell r="I366" t="str">
            <v>9A5171-TLD-MTWRFS-ROUND-D</v>
          </cell>
          <cell r="J366" t="str">
            <v>JOBSERVER_TM</v>
          </cell>
          <cell r="K366" t="str">
            <v>Titan</v>
          </cell>
          <cell r="L366">
            <v>45232.354166666664</v>
          </cell>
          <cell r="M366" t="str">
            <v>ENHAB</v>
          </cell>
          <cell r="N366" t="str">
            <v>GBL9A-G4</v>
          </cell>
          <cell r="O366" t="str">
            <v>Completed</v>
          </cell>
          <cell r="P366" t="str">
            <v>ROUND</v>
          </cell>
        </row>
        <row r="367">
          <cell r="H367">
            <v>4314904</v>
          </cell>
          <cell r="I367" t="str">
            <v>9A5200-TLD-MTWRFS-ROUND-D</v>
          </cell>
          <cell r="J367" t="str">
            <v>JOBSERVER_TM</v>
          </cell>
          <cell r="K367" t="str">
            <v>Titan</v>
          </cell>
          <cell r="L367">
            <v>45232.354166666664</v>
          </cell>
          <cell r="M367" t="str">
            <v>MXBPA</v>
          </cell>
          <cell r="N367" t="str">
            <v>GBL9A-G3</v>
          </cell>
          <cell r="O367" t="str">
            <v>Completed</v>
          </cell>
          <cell r="P367" t="str">
            <v>ROUND</v>
          </cell>
        </row>
        <row r="368">
          <cell r="H368">
            <v>4314926</v>
          </cell>
          <cell r="I368" t="str">
            <v>9A5077-TLD-MTWRFS-ROUND-D</v>
          </cell>
          <cell r="J368" t="str">
            <v>JOBSERVER_TM</v>
          </cell>
          <cell r="K368" t="str">
            <v>Titan</v>
          </cell>
          <cell r="L368">
            <v>45232.354166666664</v>
          </cell>
          <cell r="M368" t="str">
            <v>FXBYA</v>
          </cell>
          <cell r="N368" t="str">
            <v>GBL9A-P3</v>
          </cell>
          <cell r="O368" t="str">
            <v>Completed</v>
          </cell>
          <cell r="P368" t="str">
            <v>ROUND</v>
          </cell>
        </row>
        <row r="369">
          <cell r="H369">
            <v>4314933</v>
          </cell>
          <cell r="I369" t="str">
            <v>9A5256-TLD-MTWRFS-ROUND-D</v>
          </cell>
          <cell r="J369" t="str">
            <v>JOBSERVER_TM</v>
          </cell>
          <cell r="K369" t="str">
            <v>Titan</v>
          </cell>
          <cell r="L369">
            <v>45232.354166666664</v>
          </cell>
          <cell r="M369" t="str">
            <v>GUD6A</v>
          </cell>
          <cell r="N369" t="str">
            <v>GBL9A-O3</v>
          </cell>
          <cell r="O369" t="str">
            <v>Completed</v>
          </cell>
          <cell r="P369" t="str">
            <v>ROUND</v>
          </cell>
        </row>
        <row r="370">
          <cell r="H370">
            <v>4315030</v>
          </cell>
          <cell r="I370" t="str">
            <v>9A5297-TLD-MTWRFS-ROUND-D</v>
          </cell>
          <cell r="J370" t="str">
            <v>JOBSERVER_TM</v>
          </cell>
          <cell r="K370" t="str">
            <v>Titan</v>
          </cell>
          <cell r="L370">
            <v>45232.357638888891</v>
          </cell>
          <cell r="M370" t="str">
            <v>V33FA</v>
          </cell>
          <cell r="N370" t="str">
            <v>GBL9A-O3</v>
          </cell>
          <cell r="O370" t="str">
            <v>Completed</v>
          </cell>
          <cell r="P370" t="str">
            <v>ROUND</v>
          </cell>
        </row>
        <row r="371">
          <cell r="H371">
            <v>4326237</v>
          </cell>
          <cell r="I371" t="str">
            <v>9A5226-TLD-MTWRFS-ROUND-D</v>
          </cell>
          <cell r="J371" t="str">
            <v>JOBSERVER_TM</v>
          </cell>
          <cell r="K371" t="str">
            <v>Titan</v>
          </cell>
          <cell r="L371">
            <v>45232.357638888891</v>
          </cell>
          <cell r="M371" t="str">
            <v>GRBNA</v>
          </cell>
          <cell r="N371" t="str">
            <v>GBL9A-B5</v>
          </cell>
          <cell r="O371" t="str">
            <v>Completed</v>
          </cell>
          <cell r="P371" t="str">
            <v>ROUND</v>
          </cell>
        </row>
        <row r="372">
          <cell r="H372">
            <v>4314768</v>
          </cell>
          <cell r="I372" t="str">
            <v>9A5211-TLD-MTWRFS-ROUND-D</v>
          </cell>
          <cell r="J372" t="str">
            <v>JOBSERVER_TM</v>
          </cell>
          <cell r="K372" t="str">
            <v>Titan</v>
          </cell>
          <cell r="L372">
            <v>45232.364583333336</v>
          </cell>
          <cell r="M372" t="str">
            <v>GSQCB</v>
          </cell>
          <cell r="N372" t="str">
            <v>GBL9A-G6</v>
          </cell>
          <cell r="O372" t="str">
            <v>Completed</v>
          </cell>
          <cell r="P372" t="str">
            <v>ROUND</v>
          </cell>
        </row>
        <row r="373">
          <cell r="H373">
            <v>4314658</v>
          </cell>
          <cell r="I373" t="str">
            <v>9A5120-TLD-MTWRFS-ROUND-D</v>
          </cell>
          <cell r="J373" t="str">
            <v>JOBSERVER_TM</v>
          </cell>
          <cell r="K373" t="str">
            <v>Titan</v>
          </cell>
          <cell r="L373">
            <v>45232.368055555555</v>
          </cell>
          <cell r="M373" t="str">
            <v>HJEPA</v>
          </cell>
          <cell r="N373" t="str">
            <v>GBL9A-W5</v>
          </cell>
          <cell r="O373" t="str">
            <v>Completed</v>
          </cell>
          <cell r="P373" t="str">
            <v>ROUND</v>
          </cell>
        </row>
        <row r="374">
          <cell r="H374">
            <v>4326401</v>
          </cell>
          <cell r="I374" t="str">
            <v>9A5428-TLD-MTWRFS-ROUND-D</v>
          </cell>
          <cell r="J374" t="str">
            <v>JOBSERVER_TM</v>
          </cell>
          <cell r="K374" t="str">
            <v>Titan</v>
          </cell>
          <cell r="L374">
            <v>45232.368055555555</v>
          </cell>
          <cell r="M374" t="str">
            <v>GRBNA</v>
          </cell>
          <cell r="N374" t="str">
            <v>GBL9A-B3</v>
          </cell>
          <cell r="O374" t="str">
            <v>Completed</v>
          </cell>
          <cell r="P374" t="str">
            <v>ROUND</v>
          </cell>
        </row>
        <row r="375">
          <cell r="H375">
            <v>4326453</v>
          </cell>
          <cell r="I375" t="str">
            <v>9A5227-TLD-MTWRFS-ROUND-D</v>
          </cell>
          <cell r="J375" t="str">
            <v>JOBSERVER_TM</v>
          </cell>
          <cell r="K375" t="str">
            <v>Titan</v>
          </cell>
          <cell r="L375">
            <v>45232.368055555555</v>
          </cell>
          <cell r="M375" t="str">
            <v>GRBNA</v>
          </cell>
          <cell r="N375" t="str">
            <v>GBL9A-O3</v>
          </cell>
          <cell r="O375" t="str">
            <v>Completed</v>
          </cell>
          <cell r="P375" t="str">
            <v>ROUND</v>
          </cell>
        </row>
        <row r="376">
          <cell r="H376">
            <v>4314807</v>
          </cell>
          <cell r="I376" t="str">
            <v>9A5104-TLD-MTWRFS-ROUND-D</v>
          </cell>
          <cell r="J376" t="str">
            <v>JOBSERVER_TM</v>
          </cell>
          <cell r="K376" t="str">
            <v>Titan</v>
          </cell>
          <cell r="L376">
            <v>45232.375</v>
          </cell>
          <cell r="M376" t="str">
            <v>GRC2A</v>
          </cell>
          <cell r="N376" t="str">
            <v>GBL9A-TW</v>
          </cell>
          <cell r="O376" t="str">
            <v>Completed</v>
          </cell>
          <cell r="P376" t="str">
            <v>ROUND</v>
          </cell>
        </row>
        <row r="377">
          <cell r="H377">
            <v>4314812</v>
          </cell>
          <cell r="I377" t="str">
            <v>9A5084-TLD-MTWRFS-ROUND-D</v>
          </cell>
          <cell r="J377" t="str">
            <v>JOBSERVER_TM</v>
          </cell>
          <cell r="K377" t="str">
            <v>Titan</v>
          </cell>
          <cell r="L377">
            <v>45232.375</v>
          </cell>
          <cell r="M377" t="str">
            <v>GBNKA</v>
          </cell>
          <cell r="N377" t="str">
            <v>GBL9A-W3</v>
          </cell>
          <cell r="O377" t="str">
            <v>Completed</v>
          </cell>
          <cell r="P377" t="str">
            <v>ROUND</v>
          </cell>
        </row>
        <row r="378">
          <cell r="H378">
            <v>4314896</v>
          </cell>
          <cell r="I378" t="str">
            <v>9A5058-TLD-MTWRFS-ROUND-D</v>
          </cell>
          <cell r="J378" t="str">
            <v>JOBSERVER_TM</v>
          </cell>
          <cell r="K378" t="str">
            <v>Titan</v>
          </cell>
          <cell r="L378">
            <v>45232.375</v>
          </cell>
          <cell r="M378" t="str">
            <v>AA2KA</v>
          </cell>
          <cell r="N378" t="str">
            <v>GBL9A-G4</v>
          </cell>
          <cell r="O378" t="str">
            <v>Completed</v>
          </cell>
          <cell r="P378" t="str">
            <v>ROUND</v>
          </cell>
        </row>
        <row r="379">
          <cell r="H379">
            <v>4314900</v>
          </cell>
          <cell r="I379" t="str">
            <v>9A5064-TLD-MTWRFS-ROUND-D</v>
          </cell>
          <cell r="J379" t="str">
            <v>JOBSERVER_TM</v>
          </cell>
          <cell r="K379" t="str">
            <v>Titan</v>
          </cell>
          <cell r="L379">
            <v>45232.375</v>
          </cell>
          <cell r="M379" t="str">
            <v>EKEUB</v>
          </cell>
          <cell r="N379" t="str">
            <v>GBL9A-G3</v>
          </cell>
          <cell r="O379" t="str">
            <v>Completed</v>
          </cell>
          <cell r="P379" t="str">
            <v>ROUND</v>
          </cell>
        </row>
        <row r="380">
          <cell r="H380">
            <v>4314925</v>
          </cell>
          <cell r="I380" t="str">
            <v>9A5074-TLD-MTWRFS-ROUND-D</v>
          </cell>
          <cell r="J380" t="str">
            <v>JOBSERVER_TM</v>
          </cell>
          <cell r="K380" t="str">
            <v>Titan</v>
          </cell>
          <cell r="L380">
            <v>45232.375</v>
          </cell>
          <cell r="M380" t="str">
            <v>FXBYA</v>
          </cell>
          <cell r="N380" t="str">
            <v>GBL9A-G4</v>
          </cell>
          <cell r="O380" t="str">
            <v>Completed</v>
          </cell>
          <cell r="P380" t="str">
            <v>ROUND</v>
          </cell>
        </row>
        <row r="381">
          <cell r="H381">
            <v>4314955</v>
          </cell>
          <cell r="I381" t="str">
            <v>9A5340-TLD-MTWRFS-ROUND-D</v>
          </cell>
          <cell r="J381" t="str">
            <v>JOBSERVER_TM</v>
          </cell>
          <cell r="K381" t="str">
            <v>Titan</v>
          </cell>
          <cell r="L381">
            <v>45232.375</v>
          </cell>
          <cell r="M381" t="str">
            <v>V4A2B</v>
          </cell>
          <cell r="N381" t="str">
            <v>GBL9A-O3</v>
          </cell>
          <cell r="O381" t="str">
            <v>Completed</v>
          </cell>
          <cell r="P381" t="str">
            <v>ROUND</v>
          </cell>
        </row>
        <row r="382">
          <cell r="H382">
            <v>4314994</v>
          </cell>
          <cell r="I382" t="str">
            <v>9A5055-TLR-MTWRFS-ROUND-D</v>
          </cell>
          <cell r="J382" t="str">
            <v>JOBSERVER_TM</v>
          </cell>
          <cell r="K382" t="str">
            <v>Titan</v>
          </cell>
          <cell r="L382">
            <v>45232.375</v>
          </cell>
          <cell r="M382" t="str">
            <v>CQZ4A</v>
          </cell>
          <cell r="N382" t="str">
            <v>GBL9A-P4</v>
          </cell>
          <cell r="O382" t="str">
            <v>Completed</v>
          </cell>
          <cell r="P382" t="str">
            <v>ROUND</v>
          </cell>
        </row>
        <row r="383">
          <cell r="H383">
            <v>4324907</v>
          </cell>
          <cell r="I383" t="str">
            <v>9A5179-TLD-MTWRFS-ROUND-D</v>
          </cell>
          <cell r="J383" t="str">
            <v>JOBSERVER_TM</v>
          </cell>
          <cell r="K383" t="str">
            <v>Titan</v>
          </cell>
          <cell r="L383">
            <v>45232.375</v>
          </cell>
          <cell r="M383" t="str">
            <v>ENHAB</v>
          </cell>
          <cell r="N383" t="str">
            <v>GBL9A-O5</v>
          </cell>
          <cell r="O383" t="str">
            <v>Completed</v>
          </cell>
          <cell r="P383" t="str">
            <v>ROUND</v>
          </cell>
        </row>
        <row r="384">
          <cell r="H384">
            <v>4315031</v>
          </cell>
          <cell r="I384" t="str">
            <v>9A5298-TLD-MTWRFS-ROUND-D</v>
          </cell>
          <cell r="J384" t="str">
            <v>JOBSERVER_TM</v>
          </cell>
          <cell r="K384" t="str">
            <v>Titan</v>
          </cell>
          <cell r="L384">
            <v>45232.378472222219</v>
          </cell>
          <cell r="M384" t="str">
            <v>V33FA</v>
          </cell>
          <cell r="N384" t="str">
            <v>GBL9A-O3</v>
          </cell>
          <cell r="O384" t="str">
            <v>Completed</v>
          </cell>
          <cell r="P384" t="str">
            <v>ROUND</v>
          </cell>
        </row>
        <row r="385">
          <cell r="H385">
            <v>4314909</v>
          </cell>
          <cell r="I385" t="str">
            <v>9A5212-TLD-MTWRFS-ROUND-D</v>
          </cell>
          <cell r="J385" t="str">
            <v>JOBSERVER_TM</v>
          </cell>
          <cell r="K385" t="str">
            <v>Titan</v>
          </cell>
          <cell r="L385">
            <v>45232.385416666664</v>
          </cell>
          <cell r="M385" t="str">
            <v>GSQCB</v>
          </cell>
          <cell r="N385" t="str">
            <v>GBL9A-G2</v>
          </cell>
          <cell r="O385" t="str">
            <v>Completed</v>
          </cell>
          <cell r="P385" t="str">
            <v>ROUND</v>
          </cell>
        </row>
        <row r="386">
          <cell r="H386">
            <v>4326465</v>
          </cell>
          <cell r="I386" t="str">
            <v>9A5138-TLD-MTWRFS-ROUND-D</v>
          </cell>
          <cell r="J386" t="str">
            <v>JOBSERVER_TM</v>
          </cell>
          <cell r="K386" t="str">
            <v>Titan</v>
          </cell>
          <cell r="L386">
            <v>45232.385416666664</v>
          </cell>
          <cell r="M386" t="str">
            <v>V33SA</v>
          </cell>
          <cell r="N386" t="str">
            <v>GBL9A-G4</v>
          </cell>
          <cell r="O386" t="str">
            <v>Completed</v>
          </cell>
          <cell r="P386" t="str">
            <v>ROUND</v>
          </cell>
        </row>
        <row r="387">
          <cell r="H387">
            <v>4326280</v>
          </cell>
          <cell r="I387" t="str">
            <v>9A5228-TLD-MTWRFS-ROUND-D</v>
          </cell>
          <cell r="J387" t="str">
            <v>JOBSERVER_TM</v>
          </cell>
          <cell r="K387" t="str">
            <v>Titan</v>
          </cell>
          <cell r="L387">
            <v>45232.388888888891</v>
          </cell>
          <cell r="M387" t="str">
            <v>GRBNA</v>
          </cell>
          <cell r="N387" t="str">
            <v>GBL9A-B4</v>
          </cell>
          <cell r="O387" t="str">
            <v>Completed</v>
          </cell>
          <cell r="P387" t="str">
            <v>ROUND</v>
          </cell>
        </row>
        <row r="388">
          <cell r="H388">
            <v>4337246</v>
          </cell>
          <cell r="I388" t="str">
            <v>9A5299-TLD-MTWRFS-ROUND-D-AD01</v>
          </cell>
          <cell r="J388" t="str">
            <v>Titan_FTM</v>
          </cell>
          <cell r="K388" t="str">
            <v>Titan</v>
          </cell>
          <cell r="L388">
            <v>45232.388888888891</v>
          </cell>
          <cell r="M388" t="str">
            <v>V33FA</v>
          </cell>
          <cell r="N388" t="str">
            <v>GBL9A-O3</v>
          </cell>
          <cell r="O388" t="str">
            <v>Completed</v>
          </cell>
          <cell r="P388" t="str">
            <v>ROUND</v>
          </cell>
        </row>
        <row r="389">
          <cell r="H389">
            <v>4314697</v>
          </cell>
          <cell r="I389" t="str">
            <v>9A5202-TLD-MTWRFS-ROUND-D</v>
          </cell>
          <cell r="J389" t="str">
            <v>JOBSERVER_TM</v>
          </cell>
          <cell r="K389" t="str">
            <v>Titan</v>
          </cell>
          <cell r="L389">
            <v>45232.395833333336</v>
          </cell>
          <cell r="M389" t="str">
            <v>MXBPA</v>
          </cell>
          <cell r="N389" t="str">
            <v>GBL9A-G4</v>
          </cell>
          <cell r="O389" t="str">
            <v>Completed</v>
          </cell>
          <cell r="P389" t="str">
            <v>ROUND</v>
          </cell>
        </row>
        <row r="390">
          <cell r="H390">
            <v>4314712</v>
          </cell>
          <cell r="I390" t="str">
            <v>9A5135-TLD-MTWRFS-ROUND-D</v>
          </cell>
          <cell r="J390" t="str">
            <v>JOBSERVER_TM</v>
          </cell>
          <cell r="K390" t="str">
            <v>Titan</v>
          </cell>
          <cell r="L390">
            <v>45232.395833333336</v>
          </cell>
          <cell r="M390" t="str">
            <v>HM67A</v>
          </cell>
          <cell r="N390" t="str">
            <v>GBL9A-G3</v>
          </cell>
          <cell r="O390" t="str">
            <v>Completed</v>
          </cell>
          <cell r="P390" t="str">
            <v>ROUND</v>
          </cell>
        </row>
        <row r="391">
          <cell r="H391">
            <v>4314732</v>
          </cell>
          <cell r="I391" t="str">
            <v>9A5258-TLD-MTWRFS-ROUND-D</v>
          </cell>
          <cell r="J391" t="str">
            <v>JOBSERVER_TM</v>
          </cell>
          <cell r="K391" t="str">
            <v>Titan</v>
          </cell>
          <cell r="L391">
            <v>45232.395833333336</v>
          </cell>
          <cell r="M391" t="str">
            <v>GUD6A</v>
          </cell>
          <cell r="N391" t="str">
            <v>GBL9A-O4</v>
          </cell>
          <cell r="O391" t="str">
            <v>Completed</v>
          </cell>
          <cell r="P391" t="str">
            <v>ROUND</v>
          </cell>
        </row>
        <row r="392">
          <cell r="H392">
            <v>4314825</v>
          </cell>
          <cell r="I392" t="str">
            <v>9A5105-TLD-MTWRFS-ROUND-D</v>
          </cell>
          <cell r="J392" t="str">
            <v>JOBSERVER_TM</v>
          </cell>
          <cell r="K392" t="str">
            <v>Titan</v>
          </cell>
          <cell r="L392">
            <v>45232.395833333336</v>
          </cell>
          <cell r="M392" t="str">
            <v>GRC2A</v>
          </cell>
          <cell r="N392" t="str">
            <v>GBL9A-TW</v>
          </cell>
          <cell r="O392" t="str">
            <v>Completed</v>
          </cell>
          <cell r="P392" t="str">
            <v>ROUND</v>
          </cell>
        </row>
        <row r="393">
          <cell r="H393">
            <v>4314830</v>
          </cell>
          <cell r="I393" t="str">
            <v>9A5119-TLD-MTWRFS-ROUND-D</v>
          </cell>
          <cell r="J393" t="str">
            <v>JOBSERVER_TM</v>
          </cell>
          <cell r="K393" t="str">
            <v>Titan</v>
          </cell>
          <cell r="L393">
            <v>45232.395833333336</v>
          </cell>
          <cell r="M393" t="str">
            <v>HEZ9A</v>
          </cell>
          <cell r="N393" t="str">
            <v>GBL9A-G2</v>
          </cell>
          <cell r="O393" t="str">
            <v>Completed</v>
          </cell>
          <cell r="P393" t="str">
            <v>ROUND</v>
          </cell>
        </row>
        <row r="394">
          <cell r="H394">
            <v>4314831</v>
          </cell>
          <cell r="I394" t="str">
            <v>9A5127-TLD-MTWRFS-ROUND-D</v>
          </cell>
          <cell r="J394" t="str">
            <v>JOBSERVER_TM</v>
          </cell>
          <cell r="K394" t="str">
            <v>Titan</v>
          </cell>
          <cell r="L394">
            <v>45232.395833333336</v>
          </cell>
          <cell r="M394" t="str">
            <v>V33XB</v>
          </cell>
          <cell r="N394" t="str">
            <v>GBL9A-G3</v>
          </cell>
          <cell r="O394" t="str">
            <v>Completed</v>
          </cell>
          <cell r="P394" t="str">
            <v>ROUND</v>
          </cell>
        </row>
        <row r="395">
          <cell r="H395">
            <v>4314836</v>
          </cell>
          <cell r="I395" t="str">
            <v>9A5137-TLR-MTWRFS-ROUND-D</v>
          </cell>
          <cell r="J395" t="str">
            <v>JOBSERVER_TM</v>
          </cell>
          <cell r="K395" t="str">
            <v>Titan</v>
          </cell>
          <cell r="L395">
            <v>45232.395833333336</v>
          </cell>
          <cell r="M395" t="str">
            <v>FA8NA</v>
          </cell>
          <cell r="N395" t="str">
            <v>GBL9A-G2</v>
          </cell>
          <cell r="O395" t="str">
            <v>Completed</v>
          </cell>
          <cell r="P395" t="str">
            <v>ROUND</v>
          </cell>
        </row>
        <row r="396">
          <cell r="H396">
            <v>4314895</v>
          </cell>
          <cell r="I396" t="str">
            <v>9A5054-TLD-MTWRFS-ROUND-D</v>
          </cell>
          <cell r="J396" t="str">
            <v>JOBSERVER_TM</v>
          </cell>
          <cell r="K396" t="str">
            <v>Titan</v>
          </cell>
          <cell r="L396">
            <v>45232.395833333336</v>
          </cell>
          <cell r="M396" t="str">
            <v>DRYJA</v>
          </cell>
          <cell r="N396" t="str">
            <v>GBL9A-G4</v>
          </cell>
          <cell r="O396" t="str">
            <v>Completed</v>
          </cell>
          <cell r="P396" t="str">
            <v>ROUND</v>
          </cell>
        </row>
        <row r="397">
          <cell r="H397">
            <v>4314914</v>
          </cell>
          <cell r="I397" t="str">
            <v>9A5091-TLD-MTWRFS-ROUND-D</v>
          </cell>
          <cell r="J397" t="str">
            <v>JOBSERVER_TM</v>
          </cell>
          <cell r="K397" t="str">
            <v>Titan</v>
          </cell>
          <cell r="L397">
            <v>45232.395833333336</v>
          </cell>
          <cell r="M397" t="str">
            <v>GMHGA</v>
          </cell>
          <cell r="N397" t="str">
            <v>GBL9A-G3</v>
          </cell>
          <cell r="O397" t="str">
            <v>Completed</v>
          </cell>
          <cell r="P397" t="str">
            <v>ROUND</v>
          </cell>
        </row>
        <row r="398">
          <cell r="H398">
            <v>4314979</v>
          </cell>
          <cell r="I398" t="str">
            <v>9A5341-TLD-MTWRFS-ROUND-D</v>
          </cell>
          <cell r="J398" t="str">
            <v>JOBSERVER_TM</v>
          </cell>
          <cell r="K398" t="str">
            <v>Titan</v>
          </cell>
          <cell r="L398">
            <v>45232.395833333336</v>
          </cell>
          <cell r="M398" t="str">
            <v>V4A2B</v>
          </cell>
          <cell r="N398" t="str">
            <v>GBL9A-O3</v>
          </cell>
          <cell r="O398" t="str">
            <v>Completed</v>
          </cell>
          <cell r="P398" t="str">
            <v>ROUND</v>
          </cell>
        </row>
        <row r="399">
          <cell r="H399">
            <v>4314986</v>
          </cell>
          <cell r="I399" t="str">
            <v>9A5377-TLD-MTWRFS-ROUND-D</v>
          </cell>
          <cell r="J399" t="str">
            <v>JOBSERVER_TM</v>
          </cell>
          <cell r="K399" t="str">
            <v>Titan</v>
          </cell>
          <cell r="L399">
            <v>45232.395833333336</v>
          </cell>
          <cell r="M399" t="str">
            <v>GG84A</v>
          </cell>
          <cell r="N399" t="str">
            <v>GBL9A-W4</v>
          </cell>
          <cell r="O399" t="str">
            <v>Completed</v>
          </cell>
          <cell r="P399" t="str">
            <v>ROUND</v>
          </cell>
        </row>
        <row r="400">
          <cell r="H400">
            <v>4315022</v>
          </cell>
          <cell r="I400" t="str">
            <v>9A5289-TLD-MTWRFS-ROUND-D</v>
          </cell>
          <cell r="J400" t="str">
            <v>JOBSERVER_TM</v>
          </cell>
          <cell r="K400" t="str">
            <v>Titan</v>
          </cell>
          <cell r="L400">
            <v>45232.395833333336</v>
          </cell>
          <cell r="M400" t="str">
            <v>U9WHA</v>
          </cell>
          <cell r="N400" t="str">
            <v>GBL9A-B3</v>
          </cell>
          <cell r="O400" t="str">
            <v>Completed</v>
          </cell>
          <cell r="P400" t="str">
            <v>ROUND</v>
          </cell>
        </row>
        <row r="401">
          <cell r="H401">
            <v>4324908</v>
          </cell>
          <cell r="I401" t="str">
            <v>9A5180-TLD-MTWRFS-ROUND-D</v>
          </cell>
          <cell r="J401" t="str">
            <v>JOBSERVER_TM</v>
          </cell>
          <cell r="K401" t="str">
            <v>Titan</v>
          </cell>
          <cell r="L401">
            <v>45232.395833333336</v>
          </cell>
          <cell r="M401" t="str">
            <v>ENHAB</v>
          </cell>
          <cell r="N401" t="str">
            <v>GBL9A-O3</v>
          </cell>
          <cell r="O401" t="str">
            <v>Completed</v>
          </cell>
          <cell r="P401" t="str">
            <v>ROUND</v>
          </cell>
        </row>
        <row r="402">
          <cell r="H402">
            <v>4337260</v>
          </cell>
          <cell r="I402" t="str">
            <v>9A5132-TLD-MTWRFS-ROUND-D-AD01</v>
          </cell>
          <cell r="J402" t="str">
            <v>Titan_FTM</v>
          </cell>
          <cell r="K402" t="str">
            <v>Titan</v>
          </cell>
          <cell r="L402">
            <v>45232.395833333336</v>
          </cell>
          <cell r="M402" t="str">
            <v>V0H8A</v>
          </cell>
          <cell r="N402" t="str">
            <v>GBL9A-G3</v>
          </cell>
          <cell r="O402" t="str">
            <v>Completed</v>
          </cell>
          <cell r="P402" t="str">
            <v>ROUND</v>
          </cell>
        </row>
        <row r="403">
          <cell r="H403">
            <v>4315033</v>
          </cell>
          <cell r="I403" t="str">
            <v>9A5300-TLD-MTWRFS-ROUND-D</v>
          </cell>
          <cell r="J403" t="str">
            <v>JOBSERVER_TM</v>
          </cell>
          <cell r="K403" t="str">
            <v>Titan</v>
          </cell>
          <cell r="L403">
            <v>45232.402777777781</v>
          </cell>
          <cell r="M403" t="str">
            <v>V33FA</v>
          </cell>
          <cell r="N403" t="str">
            <v>GBL9A-O3</v>
          </cell>
          <cell r="O403" t="str">
            <v>Completed</v>
          </cell>
          <cell r="P403" t="str">
            <v>ROUND</v>
          </cell>
        </row>
        <row r="404">
          <cell r="H404">
            <v>4314679</v>
          </cell>
          <cell r="I404" t="str">
            <v>9A5052-TLR-MTWRFS-ROUND-D</v>
          </cell>
          <cell r="J404" t="str">
            <v>JOBSERVER_TM</v>
          </cell>
          <cell r="K404" t="str">
            <v>Titan</v>
          </cell>
          <cell r="L404">
            <v>45232.40625</v>
          </cell>
          <cell r="M404" t="str">
            <v>V3Z1A</v>
          </cell>
          <cell r="N404" t="str">
            <v>GBL9A-G3</v>
          </cell>
          <cell r="O404" t="str">
            <v>Completed</v>
          </cell>
          <cell r="P404" t="str">
            <v>ROUND</v>
          </cell>
        </row>
        <row r="405">
          <cell r="H405">
            <v>4314941</v>
          </cell>
          <cell r="I405" t="str">
            <v>9A5169-TLD-MTWRFS-ROUND-D</v>
          </cell>
          <cell r="J405" t="str">
            <v>JOBSERVER_TM</v>
          </cell>
          <cell r="K405" t="str">
            <v>Titan</v>
          </cell>
          <cell r="L405">
            <v>45232.40625</v>
          </cell>
          <cell r="M405" t="str">
            <v>ENHAB</v>
          </cell>
          <cell r="N405" t="str">
            <v>GBL9A-P4</v>
          </cell>
          <cell r="O405" t="str">
            <v>Completed</v>
          </cell>
          <cell r="P405" t="str">
            <v>ROUND</v>
          </cell>
        </row>
        <row r="406">
          <cell r="H406">
            <v>4326402</v>
          </cell>
          <cell r="I406" t="str">
            <v>9A5429-TLD-MTWRFS-ROUND-D</v>
          </cell>
          <cell r="J406" t="str">
            <v>JOBSERVER_TM</v>
          </cell>
          <cell r="K406" t="str">
            <v>Titan</v>
          </cell>
          <cell r="L406">
            <v>45232.40625</v>
          </cell>
          <cell r="M406" t="str">
            <v>GRBNA</v>
          </cell>
          <cell r="N406" t="str">
            <v>GBL9A-B3</v>
          </cell>
          <cell r="O406" t="str">
            <v>Completed</v>
          </cell>
          <cell r="P406" t="str">
            <v>ROUND</v>
          </cell>
        </row>
        <row r="407">
          <cell r="H407">
            <v>4314659</v>
          </cell>
          <cell r="I407" t="str">
            <v>9A5121-TLD-MTWRFS-ROUND-D</v>
          </cell>
          <cell r="J407" t="str">
            <v>JOBSERVER_TM</v>
          </cell>
          <cell r="K407" t="str">
            <v>Titan</v>
          </cell>
          <cell r="L407">
            <v>45232.409722222219</v>
          </cell>
          <cell r="M407" t="str">
            <v>HJEPA</v>
          </cell>
          <cell r="N407" t="str">
            <v>GBL9A-W5</v>
          </cell>
          <cell r="O407" t="str">
            <v>Completed</v>
          </cell>
          <cell r="P407" t="str">
            <v>ROUND</v>
          </cell>
        </row>
        <row r="408">
          <cell r="H408">
            <v>4314647</v>
          </cell>
          <cell r="I408" t="str">
            <v>9A5378-TLD-MTWRFS-ROUND-D</v>
          </cell>
          <cell r="J408" t="str">
            <v>JOBSERVER_TM</v>
          </cell>
          <cell r="K408" t="str">
            <v>Titan</v>
          </cell>
          <cell r="L408">
            <v>45232.413194444445</v>
          </cell>
          <cell r="M408" t="str">
            <v>GG84A</v>
          </cell>
          <cell r="N408" t="str">
            <v>GBL9A-G2</v>
          </cell>
          <cell r="O408" t="str">
            <v>Completed</v>
          </cell>
          <cell r="P408" t="str">
            <v>ROUND</v>
          </cell>
        </row>
        <row r="409">
          <cell r="H409">
            <v>4315034</v>
          </cell>
          <cell r="I409" t="str">
            <v>9A5301-TLD-MTWRFS-ROUND-D</v>
          </cell>
          <cell r="J409" t="str">
            <v>JOBSERVER_TM</v>
          </cell>
          <cell r="K409" t="str">
            <v>Titan</v>
          </cell>
          <cell r="L409">
            <v>45232.413194444445</v>
          </cell>
          <cell r="M409" t="str">
            <v>V33FA</v>
          </cell>
          <cell r="N409" t="str">
            <v>GBL9A-O3</v>
          </cell>
          <cell r="O409" t="str">
            <v>Completed</v>
          </cell>
          <cell r="P409" t="str">
            <v>ROUND</v>
          </cell>
        </row>
        <row r="410">
          <cell r="H410">
            <v>4314642</v>
          </cell>
          <cell r="I410" t="str">
            <v>9A5131-TLD-MTWRFS-ROUND-D</v>
          </cell>
          <cell r="J410" t="str">
            <v>JOBSERVER_TM</v>
          </cell>
          <cell r="K410" t="str">
            <v>Titan</v>
          </cell>
          <cell r="L410">
            <v>45232.416666666664</v>
          </cell>
          <cell r="M410" t="str">
            <v>AYLSB</v>
          </cell>
          <cell r="N410" t="str">
            <v>GBL9A-G2</v>
          </cell>
          <cell r="O410" t="str">
            <v>Completed</v>
          </cell>
          <cell r="P410" t="str">
            <v>ROUND</v>
          </cell>
        </row>
        <row r="411">
          <cell r="H411">
            <v>4314811</v>
          </cell>
          <cell r="I411" t="str">
            <v>9A5083-TLD-MTWRFS-ROUND-D</v>
          </cell>
          <cell r="J411" t="str">
            <v>JOBSERVER_TM</v>
          </cell>
          <cell r="K411" t="str">
            <v>Titan</v>
          </cell>
          <cell r="L411">
            <v>45232.416666666664</v>
          </cell>
          <cell r="M411" t="str">
            <v>GBNKA</v>
          </cell>
          <cell r="N411" t="str">
            <v>GBL9A-G2</v>
          </cell>
          <cell r="O411" t="str">
            <v>Completed</v>
          </cell>
          <cell r="P411" t="str">
            <v>ROUND</v>
          </cell>
        </row>
        <row r="412">
          <cell r="H412">
            <v>4315004</v>
          </cell>
          <cell r="I412" t="str">
            <v>9A5379-TLD-MTWRFS-ROUND-D</v>
          </cell>
          <cell r="J412" t="str">
            <v>JOBSERVER_TM</v>
          </cell>
          <cell r="K412" t="str">
            <v>Titan</v>
          </cell>
          <cell r="L412">
            <v>45232.416666666664</v>
          </cell>
          <cell r="M412" t="str">
            <v>GG84A</v>
          </cell>
          <cell r="N412" t="str">
            <v>GBL9A-P2</v>
          </cell>
          <cell r="O412" t="str">
            <v>Completed</v>
          </cell>
          <cell r="P412" t="str">
            <v>ROUND</v>
          </cell>
        </row>
        <row r="413">
          <cell r="H413">
            <v>4315016</v>
          </cell>
          <cell r="I413" t="str">
            <v>9A5282-TLD-MTWRFS-ROUND-D</v>
          </cell>
          <cell r="J413" t="str">
            <v>JOBSERVER_TM</v>
          </cell>
          <cell r="K413" t="str">
            <v>Titan</v>
          </cell>
          <cell r="L413">
            <v>45232.416666666664</v>
          </cell>
          <cell r="M413" t="str">
            <v>HH9HA</v>
          </cell>
          <cell r="N413" t="str">
            <v>GBL9A-G3</v>
          </cell>
          <cell r="O413" t="str">
            <v>Completed</v>
          </cell>
          <cell r="P413" t="str">
            <v>ROUND</v>
          </cell>
        </row>
        <row r="414">
          <cell r="H414">
            <v>4315023</v>
          </cell>
          <cell r="I414" t="str">
            <v>9A5290-TLD-MTWRFS-ROUND-D</v>
          </cell>
          <cell r="J414" t="str">
            <v>JOBSERVER_TM</v>
          </cell>
          <cell r="K414" t="str">
            <v>Titan</v>
          </cell>
          <cell r="L414">
            <v>45232.416666666664</v>
          </cell>
          <cell r="M414" t="str">
            <v>U9WHA</v>
          </cell>
          <cell r="N414" t="str">
            <v>GBL9A-B3</v>
          </cell>
          <cell r="O414" t="str">
            <v>Completed</v>
          </cell>
          <cell r="P414" t="str">
            <v>ROUND</v>
          </cell>
        </row>
        <row r="415">
          <cell r="H415">
            <v>4324909</v>
          </cell>
          <cell r="I415" t="str">
            <v>9A5181-TLD-MTWRFS-ROUND-D</v>
          </cell>
          <cell r="J415" t="str">
            <v>JOBSERVER_TM</v>
          </cell>
          <cell r="K415" t="str">
            <v>Titan</v>
          </cell>
          <cell r="L415">
            <v>45232.416666666664</v>
          </cell>
          <cell r="M415" t="str">
            <v>ENHAB</v>
          </cell>
          <cell r="N415" t="str">
            <v>GBL9A-O4</v>
          </cell>
          <cell r="O415" t="str">
            <v>Completed</v>
          </cell>
          <cell r="P415" t="str">
            <v>ROUND</v>
          </cell>
        </row>
        <row r="416">
          <cell r="H416">
            <v>4314817</v>
          </cell>
          <cell r="I416" t="str">
            <v>9A5093-TLD-MTWRFS-ROUND-D</v>
          </cell>
          <cell r="J416" t="str">
            <v>JOBSERVER_TM</v>
          </cell>
          <cell r="K416" t="str">
            <v>Titan</v>
          </cell>
          <cell r="L416">
            <v>45232.423611111109</v>
          </cell>
          <cell r="M416" t="str">
            <v>GNXBC</v>
          </cell>
          <cell r="N416" t="str">
            <v>GBL9A-G4</v>
          </cell>
          <cell r="O416" t="str">
            <v>Completed</v>
          </cell>
          <cell r="P416" t="str">
            <v>ROUND</v>
          </cell>
        </row>
        <row r="417">
          <cell r="H417">
            <v>4314835</v>
          </cell>
          <cell r="I417" t="str">
            <v>9A5136-TLD-MTWRFS-ROUND-D</v>
          </cell>
          <cell r="J417" t="str">
            <v>JOBSERVER_TM</v>
          </cell>
          <cell r="K417" t="str">
            <v>Titan</v>
          </cell>
          <cell r="L417">
            <v>45232.423611111109</v>
          </cell>
          <cell r="M417" t="str">
            <v>HMYNA</v>
          </cell>
          <cell r="N417" t="str">
            <v>GBL9A-G4</v>
          </cell>
          <cell r="O417" t="str">
            <v>Completed</v>
          </cell>
          <cell r="P417" t="str">
            <v>ROUND</v>
          </cell>
        </row>
        <row r="418">
          <cell r="H418">
            <v>4314948</v>
          </cell>
          <cell r="I418" t="str">
            <v>9A5266-TLD-MTWRFS-ROUND-D</v>
          </cell>
          <cell r="J418" t="str">
            <v>JOBSERVER_TM</v>
          </cell>
          <cell r="K418" t="str">
            <v>Titan</v>
          </cell>
          <cell r="L418">
            <v>45232.423611111109</v>
          </cell>
          <cell r="M418" t="str">
            <v>GUD6A</v>
          </cell>
          <cell r="N418" t="str">
            <v>GBL9A-O3</v>
          </cell>
          <cell r="O418" t="str">
            <v>Completed</v>
          </cell>
          <cell r="P418" t="str">
            <v>ROUND</v>
          </cell>
        </row>
        <row r="419">
          <cell r="H419">
            <v>4315035</v>
          </cell>
          <cell r="I419" t="str">
            <v>9A5302-TLD-MTWRFS-ROUND-D</v>
          </cell>
          <cell r="J419" t="str">
            <v>JOBSERVER_TM</v>
          </cell>
          <cell r="K419" t="str">
            <v>Titan</v>
          </cell>
          <cell r="L419">
            <v>45232.423611111109</v>
          </cell>
          <cell r="M419" t="str">
            <v>V33FA</v>
          </cell>
          <cell r="N419" t="str">
            <v>GBL9A-O3</v>
          </cell>
          <cell r="O419" t="str">
            <v>Completed</v>
          </cell>
          <cell r="P419" t="str">
            <v>ROUND</v>
          </cell>
        </row>
        <row r="420">
          <cell r="H420">
            <v>4326353</v>
          </cell>
          <cell r="I420" t="str">
            <v>9A5430-TLD-MTWRFS-ROUND-D</v>
          </cell>
          <cell r="J420" t="str">
            <v>JOBSERVER_TM</v>
          </cell>
          <cell r="K420" t="str">
            <v>Titan</v>
          </cell>
          <cell r="L420">
            <v>45232.423611111109</v>
          </cell>
          <cell r="M420" t="str">
            <v>GRBNA</v>
          </cell>
          <cell r="N420" t="str">
            <v>GBL9A-B4</v>
          </cell>
          <cell r="O420" t="str">
            <v>Completed</v>
          </cell>
          <cell r="P420" t="str">
            <v>ROUND</v>
          </cell>
        </row>
        <row r="421">
          <cell r="H421">
            <v>4314827</v>
          </cell>
          <cell r="I421" t="str">
            <v>9A5110-TLD-MTWRFS-ROUND-D</v>
          </cell>
          <cell r="J421" t="str">
            <v>JOBSERVER_TM</v>
          </cell>
          <cell r="K421" t="str">
            <v>Titan</v>
          </cell>
          <cell r="L421">
            <v>45232.427083333336</v>
          </cell>
          <cell r="M421" t="str">
            <v>GTMKB</v>
          </cell>
          <cell r="N421" t="str">
            <v>GBL9A-G4</v>
          </cell>
          <cell r="O421" t="str">
            <v>Completed</v>
          </cell>
          <cell r="P421" t="str">
            <v>ROUND</v>
          </cell>
        </row>
        <row r="422">
          <cell r="H422">
            <v>4314910</v>
          </cell>
          <cell r="I422" t="str">
            <v>9A5214-TLD-MTWRFS-ROUND-D</v>
          </cell>
          <cell r="J422" t="str">
            <v>JOBSERVER_TM</v>
          </cell>
          <cell r="K422" t="str">
            <v>Titan</v>
          </cell>
          <cell r="L422">
            <v>45232.427083333336</v>
          </cell>
          <cell r="M422" t="str">
            <v>GSQCB</v>
          </cell>
          <cell r="N422" t="str">
            <v>GBL9A-G2</v>
          </cell>
          <cell r="O422" t="str">
            <v>Completed</v>
          </cell>
          <cell r="P422" t="str">
            <v>ROUND</v>
          </cell>
        </row>
        <row r="423">
          <cell r="H423">
            <v>4326354</v>
          </cell>
          <cell r="I423" t="str">
            <v>9A5431-TLD-MTWRFS-ROUND-D</v>
          </cell>
          <cell r="J423" t="str">
            <v>JOBSERVER_TM</v>
          </cell>
          <cell r="K423" t="str">
            <v>Titan</v>
          </cell>
          <cell r="L423">
            <v>45232.434027777781</v>
          </cell>
          <cell r="M423" t="str">
            <v>GRBNA</v>
          </cell>
          <cell r="N423" t="str">
            <v>GBL9A-B5</v>
          </cell>
          <cell r="O423" t="str">
            <v>Completed</v>
          </cell>
          <cell r="P423" t="str">
            <v>ROUND</v>
          </cell>
        </row>
        <row r="424">
          <cell r="H424">
            <v>4314805</v>
          </cell>
          <cell r="I424" t="str">
            <v>9A5075-TLD-MTWRFS-ROUND-D</v>
          </cell>
          <cell r="J424" t="str">
            <v>JOBSERVER_TM</v>
          </cell>
          <cell r="K424" t="str">
            <v>Titan</v>
          </cell>
          <cell r="L424">
            <v>45232.4375</v>
          </cell>
          <cell r="M424" t="str">
            <v>FXBYA</v>
          </cell>
          <cell r="N424" t="str">
            <v>GBL9A-G4</v>
          </cell>
          <cell r="O424" t="str">
            <v>Completed</v>
          </cell>
          <cell r="P424" t="str">
            <v>ROUND</v>
          </cell>
        </row>
        <row r="425">
          <cell r="H425">
            <v>4337245</v>
          </cell>
          <cell r="I425" t="str">
            <v>9A5096-TLD-MTWRFS-ROUND-D-AD01</v>
          </cell>
          <cell r="J425" t="str">
            <v>Titan_FTM</v>
          </cell>
          <cell r="K425" t="str">
            <v>Titan</v>
          </cell>
          <cell r="L425">
            <v>45232.4375</v>
          </cell>
          <cell r="M425" t="str">
            <v>GP2KA</v>
          </cell>
          <cell r="N425" t="str">
            <v>GBL9A-N5</v>
          </cell>
          <cell r="O425" t="str">
            <v>Completed</v>
          </cell>
          <cell r="P425" t="str">
            <v>ROUND</v>
          </cell>
        </row>
        <row r="426">
          <cell r="H426">
            <v>4314823</v>
          </cell>
          <cell r="I426" t="str">
            <v>9A5102-TLD-MTWRFS-ROUND-D</v>
          </cell>
          <cell r="J426" t="str">
            <v>JOBSERVER_TM</v>
          </cell>
          <cell r="K426" t="str">
            <v>Titan</v>
          </cell>
          <cell r="L426">
            <v>45232.444444444445</v>
          </cell>
          <cell r="M426" t="str">
            <v>GRASA</v>
          </cell>
          <cell r="N426" t="str">
            <v>GBL9A-P2</v>
          </cell>
          <cell r="O426" t="str">
            <v>Completed</v>
          </cell>
          <cell r="P426" t="str">
            <v>ROUND</v>
          </cell>
        </row>
        <row r="427">
          <cell r="H427">
            <v>4326403</v>
          </cell>
          <cell r="I427" t="str">
            <v>9A5432-TLD-MTWRFS-ROUND-D</v>
          </cell>
          <cell r="J427" t="str">
            <v>JOBSERVER_TM</v>
          </cell>
          <cell r="K427" t="str">
            <v>Titan</v>
          </cell>
          <cell r="L427">
            <v>45232.444444444445</v>
          </cell>
          <cell r="M427" t="str">
            <v>GRBNA</v>
          </cell>
          <cell r="N427" t="str">
            <v>GBL9A-B3</v>
          </cell>
          <cell r="O427" t="str">
            <v>Completed</v>
          </cell>
          <cell r="P427" t="str">
            <v>ROUND</v>
          </cell>
        </row>
        <row r="428">
          <cell r="H428">
            <v>4314905</v>
          </cell>
          <cell r="I428" t="str">
            <v>9A5201-TLD-MTWRFS-ROUND-D</v>
          </cell>
          <cell r="J428" t="str">
            <v>JOBSERVER_TM</v>
          </cell>
          <cell r="K428" t="str">
            <v>Titan</v>
          </cell>
          <cell r="L428">
            <v>45232.447916666664</v>
          </cell>
          <cell r="M428" t="str">
            <v>MXBPA</v>
          </cell>
          <cell r="N428" t="str">
            <v>GBL9A-G3</v>
          </cell>
          <cell r="O428" t="str">
            <v>Completed</v>
          </cell>
          <cell r="P428" t="str">
            <v>ROUND</v>
          </cell>
        </row>
        <row r="429">
          <cell r="H429">
            <v>4314969</v>
          </cell>
          <cell r="I429" t="str">
            <v>9A5051-TLR-MTWRFS-ROUND-D</v>
          </cell>
          <cell r="J429" t="str">
            <v>JOBSERVER_TM</v>
          </cell>
          <cell r="K429" t="str">
            <v>Titan</v>
          </cell>
          <cell r="L429">
            <v>45232.447916666664</v>
          </cell>
          <cell r="M429" t="str">
            <v>GZUUA</v>
          </cell>
          <cell r="N429" t="str">
            <v>GBL9A-G4</v>
          </cell>
          <cell r="O429" t="str">
            <v>Completed</v>
          </cell>
          <cell r="P429" t="str">
            <v>ROUND</v>
          </cell>
        </row>
        <row r="430">
          <cell r="H430">
            <v>4337247</v>
          </cell>
          <cell r="I430" t="str">
            <v>9A5304-TLD-MTWRFS-ROUND-D-AD01</v>
          </cell>
          <cell r="J430" t="str">
            <v>Titan_FTM</v>
          </cell>
          <cell r="K430" t="str">
            <v>Titan</v>
          </cell>
          <cell r="L430">
            <v>45232.451388888891</v>
          </cell>
          <cell r="M430" t="str">
            <v>V33FA</v>
          </cell>
          <cell r="N430" t="str">
            <v>GBL9A-O3</v>
          </cell>
          <cell r="O430" t="str">
            <v>Completed</v>
          </cell>
          <cell r="P430" t="str">
            <v>ROUND</v>
          </cell>
        </row>
        <row r="431">
          <cell r="H431">
            <v>4326238</v>
          </cell>
          <cell r="I431" t="str">
            <v>9A5433-TLD-MTWRFS-ROUND-D</v>
          </cell>
          <cell r="J431" t="str">
            <v>JOBSERVER_TM</v>
          </cell>
          <cell r="K431" t="str">
            <v>Titan</v>
          </cell>
          <cell r="L431">
            <v>45232.454861111109</v>
          </cell>
          <cell r="M431" t="str">
            <v>GRBNA</v>
          </cell>
          <cell r="N431" t="str">
            <v>GBL9A-B4</v>
          </cell>
          <cell r="O431" t="str">
            <v>Completed</v>
          </cell>
          <cell r="P431" t="str">
            <v>ROUND</v>
          </cell>
        </row>
        <row r="432">
          <cell r="H432">
            <v>4314660</v>
          </cell>
          <cell r="I432" t="str">
            <v>9A5122-TLD-MTWRFS-ROUND-D</v>
          </cell>
          <cell r="J432" t="str">
            <v>JOBSERVER_TM</v>
          </cell>
          <cell r="K432" t="str">
            <v>Titan</v>
          </cell>
          <cell r="L432">
            <v>45232.458333333336</v>
          </cell>
          <cell r="M432" t="str">
            <v>HJEPA</v>
          </cell>
          <cell r="N432" t="str">
            <v>GBL9A-W5</v>
          </cell>
          <cell r="O432" t="str">
            <v>Completed</v>
          </cell>
          <cell r="P432" t="str">
            <v>ROUND</v>
          </cell>
        </row>
        <row r="433">
          <cell r="H433">
            <v>4337487</v>
          </cell>
          <cell r="I433" t="str">
            <v>9A5260-TLD-MTWRFS-ROUND-D-AD01</v>
          </cell>
          <cell r="J433" t="str">
            <v>Titan_FTM</v>
          </cell>
          <cell r="K433" t="str">
            <v>Titan</v>
          </cell>
          <cell r="L433">
            <v>45232.458333333336</v>
          </cell>
          <cell r="M433" t="str">
            <v>GUD6A</v>
          </cell>
          <cell r="N433" t="str">
            <v>GBL9A-O4</v>
          </cell>
          <cell r="O433" t="str">
            <v>Completed</v>
          </cell>
          <cell r="P433" t="str">
            <v>ROUND</v>
          </cell>
        </row>
        <row r="434">
          <cell r="H434">
            <v>4337250</v>
          </cell>
          <cell r="I434" t="str">
            <v>9A5305-TLD-MTWRFS-ROUND-D-AD01</v>
          </cell>
          <cell r="J434" t="str">
            <v>Titan_FTM</v>
          </cell>
          <cell r="K434" t="str">
            <v>Titan</v>
          </cell>
          <cell r="L434">
            <v>45232.461805555555</v>
          </cell>
          <cell r="M434" t="str">
            <v>V33FA</v>
          </cell>
          <cell r="N434" t="str">
            <v>GBL9A-O3</v>
          </cell>
          <cell r="O434" t="str">
            <v>Completed</v>
          </cell>
          <cell r="P434" t="str">
            <v>ROUND</v>
          </cell>
        </row>
        <row r="435">
          <cell r="H435">
            <v>4326442</v>
          </cell>
          <cell r="I435" t="str">
            <v>9A5467-TLD-MTWRFS-ROUND-D</v>
          </cell>
          <cell r="J435" t="str">
            <v>JOBSERVER_TM</v>
          </cell>
          <cell r="K435" t="str">
            <v>Titan</v>
          </cell>
          <cell r="L435">
            <v>45232.465277777781</v>
          </cell>
          <cell r="M435" t="str">
            <v>GRBNA</v>
          </cell>
          <cell r="N435" t="str">
            <v>GBL9A-B3</v>
          </cell>
          <cell r="O435" t="str">
            <v>Completed</v>
          </cell>
          <cell r="P435" t="str">
            <v>ROUND</v>
          </cell>
        </row>
        <row r="436">
          <cell r="H436">
            <v>4314942</v>
          </cell>
          <cell r="I436" t="str">
            <v>9A5172-TLD-MTWRFS-ROUND-D</v>
          </cell>
          <cell r="J436" t="str">
            <v>JOBSERVER_TM</v>
          </cell>
          <cell r="K436" t="str">
            <v>Titan</v>
          </cell>
          <cell r="L436">
            <v>45232.46875</v>
          </cell>
          <cell r="M436" t="str">
            <v>ENHAB</v>
          </cell>
          <cell r="N436" t="str">
            <v>GBL9A-G4</v>
          </cell>
          <cell r="O436" t="str">
            <v>Completed</v>
          </cell>
          <cell r="P436" t="str">
            <v>ROUND</v>
          </cell>
        </row>
        <row r="437">
          <cell r="H437">
            <v>4314686</v>
          </cell>
          <cell r="I437" t="str">
            <v>9A5259-TLD-MTWRFS-ROUND-D</v>
          </cell>
          <cell r="J437" t="str">
            <v>JOBSERVER_TM</v>
          </cell>
          <cell r="K437" t="str">
            <v>Titan</v>
          </cell>
          <cell r="L437">
            <v>45232.472222222219</v>
          </cell>
          <cell r="M437" t="str">
            <v>GUD6A</v>
          </cell>
          <cell r="N437" t="str">
            <v>GBL9A-O3</v>
          </cell>
          <cell r="O437" t="str">
            <v>Completed</v>
          </cell>
          <cell r="P437" t="str">
            <v>ROUND</v>
          </cell>
        </row>
        <row r="438">
          <cell r="H438">
            <v>4314833</v>
          </cell>
          <cell r="I438" t="str">
            <v>9A5130-TLD-MTWRFS-ROUND-D</v>
          </cell>
          <cell r="J438" t="str">
            <v>JOBSERVER_TM</v>
          </cell>
          <cell r="K438" t="str">
            <v>Titan</v>
          </cell>
          <cell r="L438">
            <v>45232.472222222219</v>
          </cell>
          <cell r="M438" t="str">
            <v>V33YA</v>
          </cell>
          <cell r="N438" t="str">
            <v>GBL9A-G2</v>
          </cell>
          <cell r="O438" t="str">
            <v>Completed</v>
          </cell>
          <cell r="P438" t="str">
            <v>ROUND</v>
          </cell>
        </row>
        <row r="439">
          <cell r="H439">
            <v>4337261</v>
          </cell>
          <cell r="I439" t="str">
            <v>9A5303-TLD-MTWRFS-ROUND-D-AD01</v>
          </cell>
          <cell r="J439" t="str">
            <v>Titan_FTM</v>
          </cell>
          <cell r="K439" t="str">
            <v>Titan</v>
          </cell>
          <cell r="L439">
            <v>45232.475694444445</v>
          </cell>
          <cell r="M439" t="str">
            <v>V33FA</v>
          </cell>
          <cell r="N439" t="str">
            <v>GBL9A-O3</v>
          </cell>
          <cell r="O439" t="str">
            <v>Completed</v>
          </cell>
          <cell r="P439" t="str">
            <v>ROUND</v>
          </cell>
        </row>
        <row r="440">
          <cell r="H440">
            <v>4314636</v>
          </cell>
          <cell r="I440" t="str">
            <v>9A5057-TLR-MTWRFS-ROUND-D</v>
          </cell>
          <cell r="J440" t="str">
            <v>JOBSERVER_TM</v>
          </cell>
          <cell r="K440" t="str">
            <v>Titan</v>
          </cell>
          <cell r="L440">
            <v>45232.479166666664</v>
          </cell>
          <cell r="M440" t="str">
            <v>GV4TA</v>
          </cell>
          <cell r="N440" t="str">
            <v>GBL9A-G3</v>
          </cell>
          <cell r="O440" t="str">
            <v>Completed</v>
          </cell>
          <cell r="P440" t="str">
            <v>ROUND</v>
          </cell>
        </row>
        <row r="441">
          <cell r="H441">
            <v>4314665</v>
          </cell>
          <cell r="I441" t="str">
            <v>9A5203-TLD-MTWRFS-ROUND-D</v>
          </cell>
          <cell r="J441" t="str">
            <v>JOBSERVER_TM</v>
          </cell>
          <cell r="K441" t="str">
            <v>Titan</v>
          </cell>
          <cell r="L441">
            <v>45232.479166666664</v>
          </cell>
          <cell r="M441" t="str">
            <v>MXBPA</v>
          </cell>
          <cell r="N441" t="str">
            <v>GBL9A-G4</v>
          </cell>
          <cell r="O441" t="str">
            <v>Completed</v>
          </cell>
          <cell r="P441" t="str">
            <v>ROUND</v>
          </cell>
        </row>
        <row r="442">
          <cell r="H442">
            <v>4314829</v>
          </cell>
          <cell r="I442" t="str">
            <v>9A5118-TLD-MTWRFS-ROUND-D</v>
          </cell>
          <cell r="J442" t="str">
            <v>JOBSERVER_TM</v>
          </cell>
          <cell r="K442" t="str">
            <v>Titan</v>
          </cell>
          <cell r="L442">
            <v>45232.479166666664</v>
          </cell>
          <cell r="M442" t="str">
            <v>GVSFA</v>
          </cell>
          <cell r="N442" t="str">
            <v>GBL9A-G2</v>
          </cell>
          <cell r="O442" t="str">
            <v>Completed</v>
          </cell>
          <cell r="P442" t="str">
            <v>ROUND</v>
          </cell>
        </row>
        <row r="443">
          <cell r="H443">
            <v>4314894</v>
          </cell>
          <cell r="I443" t="str">
            <v>9A5050-TLR-MTWRFS-ROUND-D</v>
          </cell>
          <cell r="J443" t="str">
            <v>JOBSERVER_TM</v>
          </cell>
          <cell r="K443" t="str">
            <v>Titan</v>
          </cell>
          <cell r="L443">
            <v>45232.479166666664</v>
          </cell>
          <cell r="M443" t="str">
            <v>DD9TA</v>
          </cell>
          <cell r="N443" t="str">
            <v>GBL9A-G4</v>
          </cell>
          <cell r="O443" t="str">
            <v>Completed</v>
          </cell>
          <cell r="P443" t="str">
            <v>ROUND</v>
          </cell>
        </row>
        <row r="444">
          <cell r="H444">
            <v>4314920</v>
          </cell>
          <cell r="I444" t="str">
            <v>9A5069-TLD-MTWRFS-ROUND-D</v>
          </cell>
          <cell r="J444" t="str">
            <v>JOBSERVER_TM</v>
          </cell>
          <cell r="K444" t="str">
            <v>Titan</v>
          </cell>
          <cell r="L444">
            <v>45232.479166666664</v>
          </cell>
          <cell r="M444" t="str">
            <v>FW24A</v>
          </cell>
          <cell r="N444" t="str">
            <v>GBL9A-G2</v>
          </cell>
          <cell r="O444" t="str">
            <v>Completed</v>
          </cell>
          <cell r="P444" t="str">
            <v>ROUND</v>
          </cell>
        </row>
        <row r="445">
          <cell r="H445">
            <v>4315005</v>
          </cell>
          <cell r="I445" t="str">
            <v>9A5380-TLD-MTWRFS-ROUND-D</v>
          </cell>
          <cell r="J445" t="str">
            <v>JOBSERVER_TM</v>
          </cell>
          <cell r="K445" t="str">
            <v>Titan</v>
          </cell>
          <cell r="L445">
            <v>45232.479166666664</v>
          </cell>
          <cell r="M445" t="str">
            <v>GG84A</v>
          </cell>
          <cell r="N445" t="str">
            <v>GBL9A-G3</v>
          </cell>
          <cell r="O445" t="str">
            <v>Completed</v>
          </cell>
          <cell r="P445" t="str">
            <v>ROUND</v>
          </cell>
        </row>
        <row r="446">
          <cell r="H446">
            <v>4315024</v>
          </cell>
          <cell r="I446" t="str">
            <v>9A5291-TLD-MTWRFS-ROUND-D</v>
          </cell>
          <cell r="J446" t="str">
            <v>JOBSERVER_TM</v>
          </cell>
          <cell r="K446" t="str">
            <v>Titan</v>
          </cell>
          <cell r="L446">
            <v>45232.479166666664</v>
          </cell>
          <cell r="M446" t="str">
            <v>U9WHA</v>
          </cell>
          <cell r="N446" t="str">
            <v>GBL9A-B3</v>
          </cell>
          <cell r="O446" t="str">
            <v>Completed</v>
          </cell>
          <cell r="P446" t="str">
            <v>ROUND</v>
          </cell>
        </row>
        <row r="447">
          <cell r="H447">
            <v>4337302</v>
          </cell>
          <cell r="I447" t="str">
            <v>9A5069-TLD-MTWRFS-ROUND-D-BO01</v>
          </cell>
          <cell r="J447" t="str">
            <v>Titan_FTM</v>
          </cell>
          <cell r="K447" t="str">
            <v>Titan</v>
          </cell>
          <cell r="L447">
            <v>45232.479166666664</v>
          </cell>
          <cell r="M447" t="str">
            <v>FW24A</v>
          </cell>
          <cell r="N447" t="str">
            <v>GBL9A-G2</v>
          </cell>
          <cell r="O447" t="str">
            <v>Completed</v>
          </cell>
          <cell r="P447" t="str">
            <v>ROUND</v>
          </cell>
        </row>
        <row r="448">
          <cell r="H448">
            <v>4337310</v>
          </cell>
          <cell r="I448" t="str">
            <v>9A5057-TLR-MTWRFS-ROUND-D-BO01</v>
          </cell>
          <cell r="J448" t="str">
            <v>Titan_FTM</v>
          </cell>
          <cell r="K448" t="str">
            <v>Titan</v>
          </cell>
          <cell r="L448">
            <v>45232.479166666664</v>
          </cell>
          <cell r="M448" t="str">
            <v>GV4TA</v>
          </cell>
          <cell r="N448" t="str">
            <v>GBL9A-G3</v>
          </cell>
          <cell r="O448" t="str">
            <v>Completed</v>
          </cell>
          <cell r="P448" t="str">
            <v>ROUND</v>
          </cell>
        </row>
        <row r="449">
          <cell r="H449">
            <v>4314998</v>
          </cell>
          <cell r="I449" t="str">
            <v>9A5342-TLD-MTWRFS-ROUND-D</v>
          </cell>
          <cell r="J449" t="str">
            <v>JOBSERVER_TM</v>
          </cell>
          <cell r="K449" t="str">
            <v>Titan</v>
          </cell>
          <cell r="L449">
            <v>45232.5</v>
          </cell>
          <cell r="M449" t="str">
            <v>V4A2B</v>
          </cell>
          <cell r="N449" t="str">
            <v>GBL9A-O3</v>
          </cell>
          <cell r="O449" t="str">
            <v>Completed</v>
          </cell>
          <cell r="P449" t="str">
            <v>ROUND</v>
          </cell>
        </row>
        <row r="450">
          <cell r="H450">
            <v>4314650</v>
          </cell>
          <cell r="I450" t="str">
            <v>9A5495-TLD-MTWRFS-ROUND-D</v>
          </cell>
          <cell r="J450" t="str">
            <v>JOBSERVER_TM</v>
          </cell>
          <cell r="K450" t="str">
            <v>Titan</v>
          </cell>
          <cell r="L450">
            <v>45232.520833333336</v>
          </cell>
          <cell r="M450" t="str">
            <v>GP2KA</v>
          </cell>
          <cell r="N450" t="str">
            <v>GBL9A-N5</v>
          </cell>
          <cell r="O450" t="str">
            <v>Completed</v>
          </cell>
          <cell r="P450" t="str">
            <v>ROUND</v>
          </cell>
        </row>
        <row r="451">
          <cell r="H451">
            <v>4315039</v>
          </cell>
          <cell r="I451" t="str">
            <v>9A5306-TLD-MTWRFS-ROUND-D</v>
          </cell>
          <cell r="J451" t="str">
            <v>JOBSERVER_TM</v>
          </cell>
          <cell r="K451" t="str">
            <v>Titan</v>
          </cell>
          <cell r="L451">
            <v>45232.520833333336</v>
          </cell>
          <cell r="M451" t="str">
            <v>V33FA</v>
          </cell>
          <cell r="N451" t="str">
            <v>GBL9A-O3</v>
          </cell>
          <cell r="O451" t="str">
            <v>Completed</v>
          </cell>
          <cell r="P451" t="str">
            <v>ROUND</v>
          </cell>
        </row>
        <row r="452">
          <cell r="H452">
            <v>4324910</v>
          </cell>
          <cell r="I452" t="str">
            <v>9A5182-TLD-MTWRFS-ROUND-D</v>
          </cell>
          <cell r="J452" t="str">
            <v>JOBSERVER_TM</v>
          </cell>
          <cell r="K452" t="str">
            <v>Titan</v>
          </cell>
          <cell r="L452">
            <v>45232.520833333336</v>
          </cell>
          <cell r="M452" t="str">
            <v>ENHAB</v>
          </cell>
          <cell r="N452" t="str">
            <v>GBL9A-O2</v>
          </cell>
          <cell r="O452" t="str">
            <v>Completed</v>
          </cell>
          <cell r="P452" t="str">
            <v>ROUND</v>
          </cell>
        </row>
        <row r="453">
          <cell r="H453">
            <v>4326329</v>
          </cell>
          <cell r="I453" t="str">
            <v>9A5434-TLD-MTWRFS-ROUND-D</v>
          </cell>
          <cell r="J453" t="str">
            <v>JOBSERVER_TM</v>
          </cell>
          <cell r="K453" t="str">
            <v>Titan</v>
          </cell>
          <cell r="L453">
            <v>45232.520833333336</v>
          </cell>
          <cell r="M453" t="str">
            <v>GRBNA</v>
          </cell>
          <cell r="N453" t="str">
            <v>GBL9A-B4</v>
          </cell>
          <cell r="O453" t="str">
            <v>Completed</v>
          </cell>
          <cell r="P453" t="str">
            <v>ROUND</v>
          </cell>
        </row>
        <row r="454">
          <cell r="H454">
            <v>4315040</v>
          </cell>
          <cell r="I454" t="str">
            <v>9A5307-TLD-MTWRFS-ROUND-D</v>
          </cell>
          <cell r="J454" t="str">
            <v>JOBSERVER_TM</v>
          </cell>
          <cell r="K454" t="str">
            <v>Titan</v>
          </cell>
          <cell r="L454">
            <v>45232.53125</v>
          </cell>
          <cell r="M454" t="str">
            <v>V33FA</v>
          </cell>
          <cell r="N454" t="str">
            <v>GBL9A-O3</v>
          </cell>
          <cell r="O454" t="str">
            <v>Completed</v>
          </cell>
          <cell r="P454" t="str">
            <v>ROUND</v>
          </cell>
        </row>
        <row r="455">
          <cell r="H455">
            <v>4326330</v>
          </cell>
          <cell r="I455" t="str">
            <v>9A5435-TLD-MTWRFS-ROUND-D</v>
          </cell>
          <cell r="J455" t="str">
            <v>JOBSERVER_TM</v>
          </cell>
          <cell r="K455" t="str">
            <v>Titan</v>
          </cell>
          <cell r="L455">
            <v>45232.53125</v>
          </cell>
          <cell r="M455" t="str">
            <v>GRBNA</v>
          </cell>
          <cell r="N455" t="str">
            <v>GBL9A-B5</v>
          </cell>
          <cell r="O455" t="str">
            <v>Completed</v>
          </cell>
          <cell r="P455" t="str">
            <v>ROUND</v>
          </cell>
        </row>
        <row r="456">
          <cell r="H456">
            <v>4314763</v>
          </cell>
          <cell r="I456" t="str">
            <v>9A5215-TLD-MTWRFS-ROUND-D</v>
          </cell>
          <cell r="J456" t="str">
            <v>JOBSERVER_TM</v>
          </cell>
          <cell r="K456" t="str">
            <v>Titan</v>
          </cell>
          <cell r="L456">
            <v>45232.541666666664</v>
          </cell>
          <cell r="M456" t="str">
            <v>GSQCB</v>
          </cell>
          <cell r="N456" t="str">
            <v>GBL9A-G6</v>
          </cell>
          <cell r="O456" t="str">
            <v>Completed</v>
          </cell>
          <cell r="P456" t="str">
            <v>ROUND</v>
          </cell>
        </row>
        <row r="457">
          <cell r="H457">
            <v>4314931</v>
          </cell>
          <cell r="I457" t="str">
            <v>9A5254-TLD-MTWRFS-ROUND-D</v>
          </cell>
          <cell r="J457" t="str">
            <v>JOBSERVER_TM</v>
          </cell>
          <cell r="K457" t="str">
            <v>Titan</v>
          </cell>
          <cell r="L457">
            <v>45232.541666666664</v>
          </cell>
          <cell r="M457" t="str">
            <v>GUD6A</v>
          </cell>
          <cell r="N457" t="str">
            <v>GBL9A-G3</v>
          </cell>
          <cell r="O457" t="str">
            <v>Completed</v>
          </cell>
          <cell r="P457" t="str">
            <v>ROUND</v>
          </cell>
        </row>
        <row r="458">
          <cell r="H458">
            <v>4314934</v>
          </cell>
          <cell r="I458" t="str">
            <v>9A5117-TLD-MTWRFS-ROUND-D</v>
          </cell>
          <cell r="J458" t="str">
            <v>JOBSERVER_TM</v>
          </cell>
          <cell r="K458" t="str">
            <v>Titan</v>
          </cell>
          <cell r="L458">
            <v>45232.541666666664</v>
          </cell>
          <cell r="M458" t="str">
            <v>GUEUB</v>
          </cell>
          <cell r="N458" t="str">
            <v>GBL9A-G2</v>
          </cell>
          <cell r="O458" t="str">
            <v>Completed</v>
          </cell>
          <cell r="P458" t="str">
            <v>ROUND</v>
          </cell>
        </row>
        <row r="459">
          <cell r="H459">
            <v>4314935</v>
          </cell>
          <cell r="I459" t="str">
            <v>9A5128-TLD-MTWRFS-ROUND-D</v>
          </cell>
          <cell r="J459" t="str">
            <v>JOBSERVER_TM</v>
          </cell>
          <cell r="K459" t="str">
            <v>Titan</v>
          </cell>
          <cell r="L459">
            <v>45232.541666666664</v>
          </cell>
          <cell r="M459" t="str">
            <v>V33XB</v>
          </cell>
          <cell r="N459" t="str">
            <v>GBL9A-G3</v>
          </cell>
          <cell r="O459" t="str">
            <v>Completed</v>
          </cell>
          <cell r="P459" t="str">
            <v>ROUND</v>
          </cell>
        </row>
        <row r="460">
          <cell r="H460">
            <v>4314973</v>
          </cell>
          <cell r="I460" t="str">
            <v>9A5381-TLD-MTWRFS-ROUND-D</v>
          </cell>
          <cell r="J460" t="str">
            <v>JOBSERVER_TM</v>
          </cell>
          <cell r="K460" t="str">
            <v>Titan</v>
          </cell>
          <cell r="L460">
            <v>45232.541666666664</v>
          </cell>
          <cell r="M460" t="str">
            <v>GG84A</v>
          </cell>
          <cell r="N460" t="str">
            <v>GBL9A-W4</v>
          </cell>
          <cell r="O460" t="str">
            <v>Completed</v>
          </cell>
          <cell r="P460" t="str">
            <v>ROUND</v>
          </cell>
        </row>
        <row r="461">
          <cell r="H461">
            <v>4314999</v>
          </cell>
          <cell r="I461" t="str">
            <v>9A5343-TLD-MTWRFS-ROUND-D</v>
          </cell>
          <cell r="J461" t="str">
            <v>JOBSERVER_TM</v>
          </cell>
          <cell r="K461" t="str">
            <v>Titan</v>
          </cell>
          <cell r="L461">
            <v>45232.541666666664</v>
          </cell>
          <cell r="M461" t="str">
            <v>V4A2B</v>
          </cell>
          <cell r="N461" t="str">
            <v>GBL9A-O3</v>
          </cell>
          <cell r="O461" t="str">
            <v>Completed</v>
          </cell>
          <cell r="P461" t="str">
            <v>ROUND</v>
          </cell>
        </row>
        <row r="462">
          <cell r="H462">
            <v>4315025</v>
          </cell>
          <cell r="I462" t="str">
            <v>9A5292-TLD-MTWRFS-ROUND-D</v>
          </cell>
          <cell r="J462" t="str">
            <v>JOBSERVER_TM</v>
          </cell>
          <cell r="K462" t="str">
            <v>Titan</v>
          </cell>
          <cell r="L462">
            <v>45232.541666666664</v>
          </cell>
          <cell r="M462" t="str">
            <v>U9WHA</v>
          </cell>
          <cell r="N462" t="str">
            <v>GBL9A-B3</v>
          </cell>
          <cell r="O462" t="str">
            <v>Completed</v>
          </cell>
          <cell r="P462" t="str">
            <v>ROUND</v>
          </cell>
        </row>
        <row r="463">
          <cell r="H463">
            <v>4315041</v>
          </cell>
          <cell r="I463" t="str">
            <v>9A5308-TLD-MTWRFS-ROUND-D</v>
          </cell>
          <cell r="J463" t="str">
            <v>JOBSERVER_TM</v>
          </cell>
          <cell r="K463" t="str">
            <v>Titan</v>
          </cell>
          <cell r="L463">
            <v>45232.541666666664</v>
          </cell>
          <cell r="M463" t="str">
            <v>V33FA</v>
          </cell>
          <cell r="N463" t="str">
            <v>GBL9A-O3</v>
          </cell>
          <cell r="O463" t="str">
            <v>Completed</v>
          </cell>
          <cell r="P463" t="str">
            <v>ROUND</v>
          </cell>
        </row>
        <row r="464">
          <cell r="H464">
            <v>4324911</v>
          </cell>
          <cell r="I464" t="str">
            <v>9A5183-TLD-MTWRFS-ROUND-D</v>
          </cell>
          <cell r="J464" t="str">
            <v>JOBSERVER_TM</v>
          </cell>
          <cell r="K464" t="str">
            <v>Titan</v>
          </cell>
          <cell r="L464">
            <v>45232.541666666664</v>
          </cell>
          <cell r="M464" t="str">
            <v>ENHAB</v>
          </cell>
          <cell r="N464" t="str">
            <v>GBL9A-O3</v>
          </cell>
          <cell r="O464" t="str">
            <v>Completed</v>
          </cell>
          <cell r="P464" t="str">
            <v>ROUND</v>
          </cell>
        </row>
        <row r="465">
          <cell r="H465">
            <v>4326447</v>
          </cell>
          <cell r="I465" t="str">
            <v>9A5436-TLD-MTWRFS-ROUND-D</v>
          </cell>
          <cell r="J465" t="str">
            <v>JOBSERVER_TM</v>
          </cell>
          <cell r="K465" t="str">
            <v>Titan</v>
          </cell>
          <cell r="L465">
            <v>45232.541666666664</v>
          </cell>
          <cell r="M465" t="str">
            <v>GRBNA</v>
          </cell>
          <cell r="N465" t="str">
            <v>GBL9A-B3</v>
          </cell>
          <cell r="O465" t="str">
            <v>Completed</v>
          </cell>
          <cell r="P465" t="str">
            <v>ROUND</v>
          </cell>
        </row>
        <row r="466">
          <cell r="H466">
            <v>4315042</v>
          </cell>
          <cell r="I466" t="str">
            <v>9A5309-TLD-MTWRFS-ROUND-D</v>
          </cell>
          <cell r="J466" t="str">
            <v>JOBSERVER_TM</v>
          </cell>
          <cell r="K466" t="str">
            <v>Titan</v>
          </cell>
          <cell r="L466">
            <v>45232.552083333336</v>
          </cell>
          <cell r="M466" t="str">
            <v>V33FA</v>
          </cell>
          <cell r="N466" t="str">
            <v>GBL9A-O3</v>
          </cell>
          <cell r="O466" t="str">
            <v>Completed</v>
          </cell>
          <cell r="P466" t="str">
            <v>ROUND</v>
          </cell>
        </row>
        <row r="467">
          <cell r="H467">
            <v>4326331</v>
          </cell>
          <cell r="I467" t="str">
            <v>9A5437-TLD-MTWRFS-ROUND-D</v>
          </cell>
          <cell r="J467" t="str">
            <v>JOBSERVER_TM</v>
          </cell>
          <cell r="K467" t="str">
            <v>Titan</v>
          </cell>
          <cell r="L467">
            <v>45232.552083333336</v>
          </cell>
          <cell r="M467" t="str">
            <v>GRBNA</v>
          </cell>
          <cell r="N467" t="str">
            <v>GBL9A-B4</v>
          </cell>
          <cell r="O467" t="str">
            <v>Completed</v>
          </cell>
          <cell r="P467" t="str">
            <v>ROUND</v>
          </cell>
        </row>
        <row r="468">
          <cell r="H468">
            <v>4314683</v>
          </cell>
          <cell r="I468" t="str">
            <v>9A5261-TLD-MTWRFS-ROUND-D</v>
          </cell>
          <cell r="J468" t="str">
            <v>JOBSERVER_TM</v>
          </cell>
          <cell r="K468" t="str">
            <v>Titan</v>
          </cell>
          <cell r="L468">
            <v>45232.5625</v>
          </cell>
          <cell r="M468" t="str">
            <v>GUD6A</v>
          </cell>
          <cell r="N468" t="str">
            <v>GBL9A-O4</v>
          </cell>
          <cell r="O468" t="str">
            <v>Completed</v>
          </cell>
          <cell r="P468" t="str">
            <v>ROUND</v>
          </cell>
        </row>
        <row r="469">
          <cell r="H469">
            <v>4314751</v>
          </cell>
          <cell r="I469" t="str">
            <v>9A5344-TLD-MTWRFS-ROUND-D</v>
          </cell>
          <cell r="J469" t="str">
            <v>JOBSERVER_TM</v>
          </cell>
          <cell r="K469" t="str">
            <v>Titan</v>
          </cell>
          <cell r="L469">
            <v>45232.5625</v>
          </cell>
          <cell r="M469" t="str">
            <v>V4A2B</v>
          </cell>
          <cell r="N469" t="str">
            <v>GBL9A-O3</v>
          </cell>
          <cell r="O469" t="str">
            <v>Completed</v>
          </cell>
          <cell r="P469" t="str">
            <v>ROUND</v>
          </cell>
        </row>
        <row r="470">
          <cell r="H470">
            <v>4314808</v>
          </cell>
          <cell r="I470" t="str">
            <v>9A5111-TLD-MTWRFS-ROUND-D</v>
          </cell>
          <cell r="J470" t="str">
            <v>JOBSERVER_TM</v>
          </cell>
          <cell r="K470" t="str">
            <v>Titan</v>
          </cell>
          <cell r="L470">
            <v>45232.5625</v>
          </cell>
          <cell r="M470" t="str">
            <v>GTMKB</v>
          </cell>
          <cell r="N470" t="str">
            <v>GBL9A-G4</v>
          </cell>
          <cell r="O470" t="str">
            <v>Completed</v>
          </cell>
          <cell r="P470" t="str">
            <v>ROUND</v>
          </cell>
        </row>
        <row r="471">
          <cell r="H471">
            <v>4314927</v>
          </cell>
          <cell r="I471" t="str">
            <v>9A5216-TLD-MTWRFS-ROUND-D</v>
          </cell>
          <cell r="J471" t="str">
            <v>JOBSERVER_TM</v>
          </cell>
          <cell r="K471" t="str">
            <v>Titan</v>
          </cell>
          <cell r="L471">
            <v>45232.5625</v>
          </cell>
          <cell r="M471" t="str">
            <v>GSQCB</v>
          </cell>
          <cell r="N471" t="str">
            <v>GBL9A-G2</v>
          </cell>
          <cell r="O471" t="str">
            <v>Completed</v>
          </cell>
          <cell r="P471" t="str">
            <v>ROUND</v>
          </cell>
        </row>
        <row r="472">
          <cell r="H472">
            <v>4315026</v>
          </cell>
          <cell r="I472" t="str">
            <v>9A5293-TLD-MTWRFS-ROUND-D</v>
          </cell>
          <cell r="J472" t="str">
            <v>JOBSERVER_TM</v>
          </cell>
          <cell r="K472" t="str">
            <v>Titan</v>
          </cell>
          <cell r="L472">
            <v>45232.5625</v>
          </cell>
          <cell r="M472" t="str">
            <v>U9WHA</v>
          </cell>
          <cell r="N472" t="str">
            <v>GBL9A-B3</v>
          </cell>
          <cell r="O472" t="str">
            <v>Completed</v>
          </cell>
          <cell r="P472" t="str">
            <v>ROUND</v>
          </cell>
        </row>
        <row r="473">
          <cell r="H473">
            <v>4315043</v>
          </cell>
          <cell r="I473" t="str">
            <v>9A5310-TLD-MTWRFS-ROUND-D</v>
          </cell>
          <cell r="J473" t="str">
            <v>JOBSERVER_TM</v>
          </cell>
          <cell r="K473" t="str">
            <v>Titan</v>
          </cell>
          <cell r="L473">
            <v>45232.5625</v>
          </cell>
          <cell r="M473" t="str">
            <v>V33FA</v>
          </cell>
          <cell r="N473" t="str">
            <v>GBL9A-O3</v>
          </cell>
          <cell r="O473" t="str">
            <v>Completed</v>
          </cell>
          <cell r="P473" t="str">
            <v>ROUND</v>
          </cell>
        </row>
        <row r="474">
          <cell r="H474">
            <v>4324912</v>
          </cell>
          <cell r="I474" t="str">
            <v>9A5184-TLD-MTWRFS-ROUND-D</v>
          </cell>
          <cell r="J474" t="str">
            <v>JOBSERVER_TM</v>
          </cell>
          <cell r="K474" t="str">
            <v>Titan</v>
          </cell>
          <cell r="L474">
            <v>45232.5625</v>
          </cell>
          <cell r="M474" t="str">
            <v>ENHAB</v>
          </cell>
          <cell r="N474" t="str">
            <v>GBL9A-O4</v>
          </cell>
          <cell r="O474" t="str">
            <v>Completed</v>
          </cell>
          <cell r="P474" t="str">
            <v>ROUND</v>
          </cell>
        </row>
        <row r="475">
          <cell r="H475">
            <v>4326448</v>
          </cell>
          <cell r="I475" t="str">
            <v>9A5438-TLD-MTWRFS-ROUND-D</v>
          </cell>
          <cell r="J475" t="str">
            <v>JOBSERVER_TM</v>
          </cell>
          <cell r="K475" t="str">
            <v>Titan</v>
          </cell>
          <cell r="L475">
            <v>45232.5625</v>
          </cell>
          <cell r="M475" t="str">
            <v>GRBNA</v>
          </cell>
          <cell r="N475" t="str">
            <v>GBL9A-B3</v>
          </cell>
          <cell r="O475" t="str">
            <v>Completed</v>
          </cell>
          <cell r="P475" t="str">
            <v>ROUND</v>
          </cell>
        </row>
        <row r="476">
          <cell r="H476">
            <v>4337479</v>
          </cell>
          <cell r="I476" t="str">
            <v>9A5111-TLD-MTWRFS-ROUND-D-BO01</v>
          </cell>
          <cell r="J476" t="str">
            <v>Titan_FTM</v>
          </cell>
          <cell r="K476" t="str">
            <v>Titan</v>
          </cell>
          <cell r="L476">
            <v>45232.5625</v>
          </cell>
          <cell r="M476" t="str">
            <v>GTMKB</v>
          </cell>
          <cell r="N476" t="str">
            <v>GBL9A-G4</v>
          </cell>
          <cell r="O476" t="str">
            <v>Completed</v>
          </cell>
          <cell r="P476" t="str">
            <v>ROUND</v>
          </cell>
        </row>
        <row r="477">
          <cell r="H477">
            <v>4314897</v>
          </cell>
          <cell r="I477" t="str">
            <v>9A5059-TLD-MTWRFS-ROUND-D</v>
          </cell>
          <cell r="J477" t="str">
            <v>JOBSERVER_TM</v>
          </cell>
          <cell r="K477" t="str">
            <v>Titan</v>
          </cell>
          <cell r="L477">
            <v>45232.572916666664</v>
          </cell>
          <cell r="M477" t="str">
            <v>AA2KA</v>
          </cell>
          <cell r="N477" t="str">
            <v>GBL9A-G4</v>
          </cell>
          <cell r="O477" t="str">
            <v>Completed</v>
          </cell>
          <cell r="P477" t="str">
            <v>ROUND</v>
          </cell>
        </row>
        <row r="478">
          <cell r="H478">
            <v>4314936</v>
          </cell>
          <cell r="I478" t="str">
            <v>9A5134-TLD-MTWRFS-ROUND-D</v>
          </cell>
          <cell r="J478" t="str">
            <v>JOBSERVER_TM</v>
          </cell>
          <cell r="K478" t="str">
            <v>Titan</v>
          </cell>
          <cell r="L478">
            <v>45232.572916666664</v>
          </cell>
          <cell r="M478" t="str">
            <v>EHE7C</v>
          </cell>
          <cell r="N478" t="str">
            <v>GBL9A-P2</v>
          </cell>
          <cell r="O478" t="str">
            <v>Completed</v>
          </cell>
          <cell r="P478" t="str">
            <v>ROUND</v>
          </cell>
        </row>
        <row r="479">
          <cell r="H479">
            <v>4314987</v>
          </cell>
          <cell r="I479" t="str">
            <v>9A5382-TLD-MTWRFS-ROUND-D</v>
          </cell>
          <cell r="J479" t="str">
            <v>JOBSERVER_TM</v>
          </cell>
          <cell r="K479" t="str">
            <v>Titan</v>
          </cell>
          <cell r="L479">
            <v>45232.572916666664</v>
          </cell>
          <cell r="M479" t="str">
            <v>GG84A</v>
          </cell>
          <cell r="N479" t="str">
            <v>GBL9A-G3</v>
          </cell>
          <cell r="O479" t="str">
            <v>Completed</v>
          </cell>
          <cell r="P479" t="str">
            <v>ROUND</v>
          </cell>
        </row>
        <row r="480">
          <cell r="H480">
            <v>4326375</v>
          </cell>
          <cell r="I480" t="str">
            <v>9A5439-TLD-MTWRFS-ROUND-D</v>
          </cell>
          <cell r="J480" t="str">
            <v>JOBSERVER_TM</v>
          </cell>
          <cell r="K480" t="str">
            <v>Titan</v>
          </cell>
          <cell r="L480">
            <v>45232.572916666664</v>
          </cell>
          <cell r="M480" t="str">
            <v>GRBNA</v>
          </cell>
          <cell r="N480" t="str">
            <v>GBL9A-B4</v>
          </cell>
          <cell r="O480" t="str">
            <v>Completed</v>
          </cell>
          <cell r="P480" t="str">
            <v>ROUND</v>
          </cell>
        </row>
        <row r="481">
          <cell r="H481">
            <v>4337477</v>
          </cell>
          <cell r="I481" t="str">
            <v>9A5134-TLD-MTWRFS-ROUND-D-BO01</v>
          </cell>
          <cell r="J481" t="str">
            <v>Titan_FTM</v>
          </cell>
          <cell r="K481" t="str">
            <v>Titan</v>
          </cell>
          <cell r="L481">
            <v>45232.572916666664</v>
          </cell>
          <cell r="M481" t="str">
            <v>EHE7C</v>
          </cell>
          <cell r="N481" t="str">
            <v>GBL9A-P2</v>
          </cell>
          <cell r="O481" t="str">
            <v>Completed</v>
          </cell>
          <cell r="P481" t="str">
            <v>ROUND</v>
          </cell>
        </row>
        <row r="482">
          <cell r="H482">
            <v>4314819</v>
          </cell>
          <cell r="I482" t="str">
            <v>9A5097-TLD-MTWRFS-ROUND-D</v>
          </cell>
          <cell r="J482" t="str">
            <v>JOBSERVER_TM</v>
          </cell>
          <cell r="K482" t="str">
            <v>Titan</v>
          </cell>
          <cell r="L482">
            <v>45232.583333333336</v>
          </cell>
          <cell r="M482" t="str">
            <v>GP2KA</v>
          </cell>
          <cell r="N482" t="str">
            <v>GBL9A-N5</v>
          </cell>
          <cell r="O482" t="str">
            <v>Completed</v>
          </cell>
          <cell r="P482" t="str">
            <v>ROUND</v>
          </cell>
        </row>
        <row r="483">
          <cell r="H483">
            <v>4314911</v>
          </cell>
          <cell r="I483" t="str">
            <v>9A5076-TLD-MTWRFS-ROUND-D</v>
          </cell>
          <cell r="J483" t="str">
            <v>JOBSERVER_TM</v>
          </cell>
          <cell r="K483" t="str">
            <v>Titan</v>
          </cell>
          <cell r="L483">
            <v>45232.583333333336</v>
          </cell>
          <cell r="M483" t="str">
            <v>FXBYA</v>
          </cell>
          <cell r="N483" t="str">
            <v>GBL9A-G4</v>
          </cell>
          <cell r="O483" t="str">
            <v>Completed</v>
          </cell>
          <cell r="P483" t="str">
            <v>ROUND</v>
          </cell>
        </row>
        <row r="484">
          <cell r="H484">
            <v>4314980</v>
          </cell>
          <cell r="I484" t="str">
            <v>9A5345-TLD-MTWRFS-ROUND-D</v>
          </cell>
          <cell r="J484" t="str">
            <v>JOBSERVER_TM</v>
          </cell>
          <cell r="K484" t="str">
            <v>Titan</v>
          </cell>
          <cell r="L484">
            <v>45232.583333333336</v>
          </cell>
          <cell r="M484" t="str">
            <v>V4A2B</v>
          </cell>
          <cell r="N484" t="str">
            <v>GBL9A-O3</v>
          </cell>
          <cell r="O484" t="str">
            <v>Completed</v>
          </cell>
          <cell r="P484" t="str">
            <v>ROUND</v>
          </cell>
        </row>
        <row r="485">
          <cell r="H485">
            <v>4324913</v>
          </cell>
          <cell r="I485" t="str">
            <v>9A5185-TLD-MTWRFS-ROUND-D</v>
          </cell>
          <cell r="J485" t="str">
            <v>JOBSERVER_TM</v>
          </cell>
          <cell r="K485" t="str">
            <v>Titan</v>
          </cell>
          <cell r="L485">
            <v>45232.583333333336</v>
          </cell>
          <cell r="M485" t="str">
            <v>ENHAB</v>
          </cell>
          <cell r="N485" t="str">
            <v>GBL9A-O5</v>
          </cell>
          <cell r="O485" t="str">
            <v>Completed</v>
          </cell>
          <cell r="P485" t="str">
            <v>ROUND</v>
          </cell>
        </row>
        <row r="486">
          <cell r="H486">
            <v>4326223</v>
          </cell>
          <cell r="I486" t="str">
            <v>9A5440-TLD-MTWRFS-ROUND-D</v>
          </cell>
          <cell r="J486" t="str">
            <v>JOBSERVER_TM</v>
          </cell>
          <cell r="K486" t="str">
            <v>Titan</v>
          </cell>
          <cell r="L486">
            <v>45232.583333333336</v>
          </cell>
          <cell r="M486" t="str">
            <v>GRBNA</v>
          </cell>
          <cell r="N486" t="str">
            <v>GBL9A-B5</v>
          </cell>
          <cell r="O486" t="str">
            <v>Completed</v>
          </cell>
          <cell r="P486" t="str">
            <v>ROUND</v>
          </cell>
        </row>
        <row r="487">
          <cell r="H487">
            <v>4337461</v>
          </cell>
          <cell r="I487" t="str">
            <v>9A5076-TLD-MTWRFS-ROUND-D-BO01</v>
          </cell>
          <cell r="J487" t="str">
            <v>Titan_FTM</v>
          </cell>
          <cell r="K487" t="str">
            <v>Titan</v>
          </cell>
          <cell r="L487">
            <v>45232.583333333336</v>
          </cell>
          <cell r="M487" t="str">
            <v>FXBYA</v>
          </cell>
          <cell r="N487" t="str">
            <v>GBL9A-G4</v>
          </cell>
          <cell r="O487" t="str">
            <v>Completed</v>
          </cell>
          <cell r="P487" t="str">
            <v>ROUND</v>
          </cell>
        </row>
        <row r="488">
          <cell r="H488">
            <v>4337472</v>
          </cell>
          <cell r="I488" t="str">
            <v>9A5097-TLD-MTWRFS-ROUND-D-BO01</v>
          </cell>
          <cell r="J488" t="str">
            <v>Titan_FTM</v>
          </cell>
          <cell r="K488" t="str">
            <v>Titan</v>
          </cell>
          <cell r="L488">
            <v>45232.583333333336</v>
          </cell>
          <cell r="M488" t="str">
            <v>GP2KA</v>
          </cell>
          <cell r="N488" t="str">
            <v>GBL9A-N5</v>
          </cell>
          <cell r="O488" t="str">
            <v>Completed</v>
          </cell>
          <cell r="P488" t="str">
            <v>ROUND</v>
          </cell>
        </row>
        <row r="489">
          <cell r="H489">
            <v>4337481</v>
          </cell>
          <cell r="I489" t="str">
            <v>9A5217-TLD-MTWRFS-ROUND-D-AD01</v>
          </cell>
          <cell r="J489" t="str">
            <v>Titan_FTM</v>
          </cell>
          <cell r="K489" t="str">
            <v>Titan</v>
          </cell>
          <cell r="L489">
            <v>45232.583333333336</v>
          </cell>
          <cell r="M489" t="str">
            <v>GSQCB</v>
          </cell>
          <cell r="N489" t="str">
            <v>GBL9A-G6</v>
          </cell>
          <cell r="O489" t="str">
            <v>Completed</v>
          </cell>
          <cell r="P489" t="str">
            <v>ROUND</v>
          </cell>
        </row>
        <row r="490">
          <cell r="H490">
            <v>4337485</v>
          </cell>
          <cell r="I490" t="str">
            <v>9A5262-TLD-MTWRFS-ROUND-D-AD01</v>
          </cell>
          <cell r="J490" t="str">
            <v>Titan_FTM</v>
          </cell>
          <cell r="K490" t="str">
            <v>Titan</v>
          </cell>
          <cell r="L490">
            <v>45232.583333333336</v>
          </cell>
          <cell r="M490" t="str">
            <v>GUD6A</v>
          </cell>
          <cell r="N490" t="str">
            <v>GBL9A-O3</v>
          </cell>
          <cell r="O490" t="str">
            <v>Completed</v>
          </cell>
          <cell r="P490" t="str">
            <v>ROUND</v>
          </cell>
        </row>
        <row r="491">
          <cell r="H491">
            <v>4314719</v>
          </cell>
          <cell r="I491" t="str">
            <v>9A5267-TLD-MTWRFS-ROUND-D</v>
          </cell>
          <cell r="J491" t="str">
            <v>JOBSERVER_TM</v>
          </cell>
          <cell r="K491" t="str">
            <v>Titan</v>
          </cell>
          <cell r="L491">
            <v>45232.59375</v>
          </cell>
          <cell r="M491" t="str">
            <v>GUD6A</v>
          </cell>
          <cell r="N491" t="str">
            <v>GBL9A-O4</v>
          </cell>
          <cell r="O491" t="str">
            <v>Completed</v>
          </cell>
          <cell r="P491" t="str">
            <v>ROUND</v>
          </cell>
        </row>
        <row r="492">
          <cell r="H492">
            <v>4314988</v>
          </cell>
          <cell r="I492" t="str">
            <v>9A5383-TLD-MTWRFS-ROUND-D</v>
          </cell>
          <cell r="J492" t="str">
            <v>JOBSERVER_TM</v>
          </cell>
          <cell r="K492" t="str">
            <v>Titan</v>
          </cell>
          <cell r="L492">
            <v>45232.59375</v>
          </cell>
          <cell r="M492" t="str">
            <v>GG84A</v>
          </cell>
          <cell r="N492" t="str">
            <v>GBL9A-G3</v>
          </cell>
          <cell r="O492" t="str">
            <v>Completed</v>
          </cell>
          <cell r="P492" t="str">
            <v>ROUND</v>
          </cell>
        </row>
        <row r="493">
          <cell r="H493">
            <v>4315046</v>
          </cell>
          <cell r="I493" t="str">
            <v>9A5313-TLD-MTWRFS-ROUND-D</v>
          </cell>
          <cell r="J493" t="str">
            <v>JOBSERVER_TM</v>
          </cell>
          <cell r="K493" t="str">
            <v>Titan</v>
          </cell>
          <cell r="L493">
            <v>45232.59375</v>
          </cell>
          <cell r="M493" t="str">
            <v>V33FA</v>
          </cell>
          <cell r="N493" t="str">
            <v>GBL9A-O3</v>
          </cell>
          <cell r="O493" t="str">
            <v>Completed</v>
          </cell>
          <cell r="P493" t="str">
            <v>ROUND</v>
          </cell>
        </row>
        <row r="494">
          <cell r="H494">
            <v>4326443</v>
          </cell>
          <cell r="I494" t="str">
            <v>9A5441-TLD-MTWRFS-ROUND-D</v>
          </cell>
          <cell r="J494" t="str">
            <v>JOBSERVER_TM</v>
          </cell>
          <cell r="K494" t="str">
            <v>Titan</v>
          </cell>
          <cell r="L494">
            <v>45232.59375</v>
          </cell>
          <cell r="M494" t="str">
            <v>GRBNA</v>
          </cell>
          <cell r="N494" t="str">
            <v>GBL9A-B3</v>
          </cell>
          <cell r="O494" t="str">
            <v>Completed</v>
          </cell>
          <cell r="P494" t="str">
            <v>ROUND</v>
          </cell>
        </row>
        <row r="495">
          <cell r="H495">
            <v>4314661</v>
          </cell>
          <cell r="I495" t="str">
            <v>9A5123-TLD-MTWRFS-ROUND-D</v>
          </cell>
          <cell r="J495" t="str">
            <v>JOBSERVER_TM</v>
          </cell>
          <cell r="K495" t="str">
            <v>Titan</v>
          </cell>
          <cell r="L495">
            <v>45232.600694444445</v>
          </cell>
          <cell r="M495" t="str">
            <v>HJEPA</v>
          </cell>
          <cell r="N495" t="str">
            <v>GBL9A-W5</v>
          </cell>
          <cell r="O495" t="str">
            <v>Completed</v>
          </cell>
          <cell r="P495" t="str">
            <v>ROUND</v>
          </cell>
        </row>
        <row r="496">
          <cell r="H496">
            <v>4337473</v>
          </cell>
          <cell r="I496" t="str">
            <v>9A5123-TLD-MTWRFS-ROUND-D-BO01</v>
          </cell>
          <cell r="J496" t="str">
            <v>Titan_FTM</v>
          </cell>
          <cell r="K496" t="str">
            <v>Titan</v>
          </cell>
          <cell r="L496">
            <v>45232.600694444445</v>
          </cell>
          <cell r="M496" t="str">
            <v>HJEPA</v>
          </cell>
          <cell r="N496" t="str">
            <v>GBL9A-W5</v>
          </cell>
          <cell r="O496" t="str">
            <v>Completed</v>
          </cell>
          <cell r="P496" t="str">
            <v>ROUND</v>
          </cell>
        </row>
        <row r="497">
          <cell r="H497">
            <v>4314928</v>
          </cell>
          <cell r="I497" t="str">
            <v>9A5218-TLD-MTWRFS-ROUND-D</v>
          </cell>
          <cell r="J497" t="str">
            <v>JOBSERVER_TM</v>
          </cell>
          <cell r="K497" t="str">
            <v>Titan</v>
          </cell>
          <cell r="L497">
            <v>45232.604166666664</v>
          </cell>
          <cell r="M497" t="str">
            <v>GSQCB</v>
          </cell>
          <cell r="N497" t="str">
            <v>GBL9A-G2</v>
          </cell>
          <cell r="O497" t="str">
            <v>Completed</v>
          </cell>
          <cell r="P497" t="str">
            <v>ROUND</v>
          </cell>
        </row>
        <row r="498">
          <cell r="H498">
            <v>4314946</v>
          </cell>
          <cell r="I498" t="str">
            <v>9A5263-TLD-MTWRFS-ROUND-D</v>
          </cell>
          <cell r="J498" t="str">
            <v>JOBSERVER_TM</v>
          </cell>
          <cell r="K498" t="str">
            <v>Titan</v>
          </cell>
          <cell r="L498">
            <v>45232.604166666664</v>
          </cell>
          <cell r="M498" t="str">
            <v>GUD6A</v>
          </cell>
          <cell r="N498" t="str">
            <v>GBL9A-O3</v>
          </cell>
          <cell r="O498" t="str">
            <v>Completed</v>
          </cell>
          <cell r="P498" t="str">
            <v>ROUND</v>
          </cell>
        </row>
        <row r="499">
          <cell r="H499">
            <v>4315017</v>
          </cell>
          <cell r="I499" t="str">
            <v>9A5283-TLD-MTWRFS-ROUND-D</v>
          </cell>
          <cell r="J499" t="str">
            <v>JOBSERVER_TM</v>
          </cell>
          <cell r="K499" t="str">
            <v>Titan</v>
          </cell>
          <cell r="L499">
            <v>45232.604166666664</v>
          </cell>
          <cell r="M499" t="str">
            <v>HH9HA</v>
          </cell>
          <cell r="N499" t="str">
            <v>GBL9A-G3</v>
          </cell>
          <cell r="O499" t="str">
            <v>Completed</v>
          </cell>
          <cell r="P499" t="str">
            <v>ROUND</v>
          </cell>
        </row>
        <row r="500">
          <cell r="H500">
            <v>4315027</v>
          </cell>
          <cell r="I500" t="str">
            <v>9A5294-TLD-MTWRFS-ROUND-D</v>
          </cell>
          <cell r="J500" t="str">
            <v>JOBSERVER_TM</v>
          </cell>
          <cell r="K500" t="str">
            <v>Titan</v>
          </cell>
          <cell r="L500">
            <v>45232.604166666664</v>
          </cell>
          <cell r="M500" t="str">
            <v>U9WHA</v>
          </cell>
          <cell r="N500" t="str">
            <v>GBL9A-B3</v>
          </cell>
          <cell r="O500" t="str">
            <v>Completed</v>
          </cell>
          <cell r="P500" t="str">
            <v>ROUND</v>
          </cell>
        </row>
        <row r="501">
          <cell r="H501">
            <v>4315047</v>
          </cell>
          <cell r="I501" t="str">
            <v>9A5314-TLD-MTWRFS-ROUND-D</v>
          </cell>
          <cell r="J501" t="str">
            <v>JOBSERVER_TM</v>
          </cell>
          <cell r="K501" t="str">
            <v>Titan</v>
          </cell>
          <cell r="L501">
            <v>45232.604166666664</v>
          </cell>
          <cell r="M501" t="str">
            <v>V33FA</v>
          </cell>
          <cell r="N501" t="str">
            <v>GBL9A-O3</v>
          </cell>
          <cell r="O501" t="str">
            <v>Completed</v>
          </cell>
          <cell r="P501" t="str">
            <v>ROUND</v>
          </cell>
        </row>
        <row r="502">
          <cell r="H502">
            <v>4324914</v>
          </cell>
          <cell r="I502" t="str">
            <v>9A5186-TLD-MTWRFS-ROUND-D</v>
          </cell>
          <cell r="J502" t="str">
            <v>JOBSERVER_TM</v>
          </cell>
          <cell r="K502" t="str">
            <v>Titan</v>
          </cell>
          <cell r="L502">
            <v>45232.604166666664</v>
          </cell>
          <cell r="M502" t="str">
            <v>ENHAB</v>
          </cell>
          <cell r="N502" t="str">
            <v>GBL9A-O5</v>
          </cell>
          <cell r="O502" t="str">
            <v>Completed</v>
          </cell>
          <cell r="P502" t="str">
            <v>ROUND</v>
          </cell>
        </row>
        <row r="503">
          <cell r="H503">
            <v>4326327</v>
          </cell>
          <cell r="I503" t="str">
            <v>9A5237-TLD-MTWRFS-ROUND-D</v>
          </cell>
          <cell r="J503" t="str">
            <v>JOBSERVER_TM</v>
          </cell>
          <cell r="K503" t="str">
            <v>Titan</v>
          </cell>
          <cell r="L503">
            <v>45232.604166666664</v>
          </cell>
          <cell r="M503" t="str">
            <v>GRBNA</v>
          </cell>
          <cell r="N503" t="str">
            <v>GBL9A-B4</v>
          </cell>
          <cell r="O503" t="str">
            <v>Completed</v>
          </cell>
          <cell r="P503" t="str">
            <v>ROUND</v>
          </cell>
        </row>
        <row r="504">
          <cell r="H504">
            <v>4337474</v>
          </cell>
          <cell r="I504" t="str">
            <v>9A5283-TLD-MTWRFS-ROUND-D-BO01</v>
          </cell>
          <cell r="J504" t="str">
            <v>Titan_FTM</v>
          </cell>
          <cell r="K504" t="str">
            <v>Titan</v>
          </cell>
          <cell r="L504">
            <v>45232.604166666664</v>
          </cell>
          <cell r="M504" t="str">
            <v>HH9HA</v>
          </cell>
          <cell r="N504" t="str">
            <v>GBL9A-G3</v>
          </cell>
          <cell r="O504" t="str">
            <v>Completed</v>
          </cell>
          <cell r="P504" t="str">
            <v>ROUND</v>
          </cell>
        </row>
        <row r="505">
          <cell r="H505">
            <v>4314921</v>
          </cell>
          <cell r="I505" t="str">
            <v>9A5070-TLD-MTWRFS-ROUND-D</v>
          </cell>
          <cell r="J505" t="str">
            <v>JOBSERVER_TM</v>
          </cell>
          <cell r="K505" t="str">
            <v>Titan</v>
          </cell>
          <cell r="L505">
            <v>45232.614583333336</v>
          </cell>
          <cell r="M505" t="str">
            <v>FW24A</v>
          </cell>
          <cell r="N505" t="str">
            <v>GBL9A-G2</v>
          </cell>
          <cell r="O505" t="str">
            <v>Completed</v>
          </cell>
          <cell r="P505" t="str">
            <v>ROUND</v>
          </cell>
        </row>
        <row r="506">
          <cell r="H506">
            <v>4326444</v>
          </cell>
          <cell r="I506" t="str">
            <v>9A5442-TLD-MTWRFS-ROUND-D</v>
          </cell>
          <cell r="J506" t="str">
            <v>JOBSERVER_TM</v>
          </cell>
          <cell r="K506" t="str">
            <v>Titan</v>
          </cell>
          <cell r="L506">
            <v>45232.614583333336</v>
          </cell>
          <cell r="M506" t="str">
            <v>GRBNA</v>
          </cell>
          <cell r="N506" t="str">
            <v>GBL9A-B3</v>
          </cell>
          <cell r="O506" t="str">
            <v>Completed</v>
          </cell>
          <cell r="P506" t="str">
            <v>ROUND</v>
          </cell>
        </row>
        <row r="507">
          <cell r="H507">
            <v>4315006</v>
          </cell>
          <cell r="I507" t="str">
            <v>9A5384-TLD-MTWRFS-ROUND-D</v>
          </cell>
          <cell r="J507" t="str">
            <v>JOBSERVER_TM</v>
          </cell>
          <cell r="K507" t="str">
            <v>Titan</v>
          </cell>
          <cell r="L507">
            <v>45232.621527777781</v>
          </cell>
          <cell r="M507" t="str">
            <v>GG84A</v>
          </cell>
          <cell r="N507" t="str">
            <v>GBL9A-G3</v>
          </cell>
          <cell r="O507" t="str">
            <v>Completed</v>
          </cell>
          <cell r="P507" t="str">
            <v>ROUND</v>
          </cell>
        </row>
        <row r="508">
          <cell r="H508">
            <v>4314666</v>
          </cell>
          <cell r="I508" t="str">
            <v>9A5204-TLD-MTWRFS-ROUND-D</v>
          </cell>
          <cell r="J508" t="str">
            <v>JOBSERVER_TM</v>
          </cell>
          <cell r="K508" t="str">
            <v>Titan</v>
          </cell>
          <cell r="L508">
            <v>45232.625</v>
          </cell>
          <cell r="M508" t="str">
            <v>MXBPA</v>
          </cell>
          <cell r="N508" t="str">
            <v>GBL9A-G4</v>
          </cell>
          <cell r="O508" t="str">
            <v>Completed</v>
          </cell>
          <cell r="P508" t="str">
            <v>ROUND</v>
          </cell>
        </row>
        <row r="509">
          <cell r="H509">
            <v>4314707</v>
          </cell>
          <cell r="I509" t="str">
            <v>9A5112-TLD-MTWRFS-ROUND-D</v>
          </cell>
          <cell r="J509" t="str">
            <v>JOBSERVER_TM</v>
          </cell>
          <cell r="K509" t="str">
            <v>Titan</v>
          </cell>
          <cell r="L509">
            <v>45232.625</v>
          </cell>
          <cell r="M509" t="str">
            <v>GTMKB</v>
          </cell>
          <cell r="N509" t="str">
            <v>GBL9A-W3</v>
          </cell>
          <cell r="O509" t="str">
            <v>Completed</v>
          </cell>
          <cell r="P509" t="str">
            <v>ROUND</v>
          </cell>
        </row>
        <row r="510">
          <cell r="H510">
            <v>4314765</v>
          </cell>
          <cell r="I510" t="str">
            <v>9A5219-TLD-MTWRFS-ROUND-D</v>
          </cell>
          <cell r="J510" t="str">
            <v>JOBSERVER_TM</v>
          </cell>
          <cell r="K510" t="str">
            <v>Titan</v>
          </cell>
          <cell r="L510">
            <v>45232.625</v>
          </cell>
          <cell r="M510" t="str">
            <v>GSQCB</v>
          </cell>
          <cell r="N510" t="str">
            <v>GBL9A-G6</v>
          </cell>
          <cell r="O510" t="str">
            <v>Completed</v>
          </cell>
          <cell r="P510" t="str">
            <v>ROUND</v>
          </cell>
        </row>
        <row r="511">
          <cell r="H511">
            <v>4314899</v>
          </cell>
          <cell r="I511" t="str">
            <v>9A5063-TLD-MTWRFS-ROUND-D</v>
          </cell>
          <cell r="J511" t="str">
            <v>JOBSERVER_TM</v>
          </cell>
          <cell r="K511" t="str">
            <v>Titan</v>
          </cell>
          <cell r="L511">
            <v>45232.625</v>
          </cell>
          <cell r="M511" t="str">
            <v>BUAPA</v>
          </cell>
          <cell r="N511" t="str">
            <v>GBL9A-G4</v>
          </cell>
          <cell r="O511" t="str">
            <v>Completed</v>
          </cell>
          <cell r="P511" t="str">
            <v>ROUND</v>
          </cell>
        </row>
        <row r="512">
          <cell r="H512">
            <v>4314932</v>
          </cell>
          <cell r="I512" t="str">
            <v>9A5255-TLD-MTWRFS-ROUND-D</v>
          </cell>
          <cell r="J512" t="str">
            <v>JOBSERVER_TM</v>
          </cell>
          <cell r="K512" t="str">
            <v>Titan</v>
          </cell>
          <cell r="L512">
            <v>45232.625</v>
          </cell>
          <cell r="M512" t="str">
            <v>GUD6A</v>
          </cell>
          <cell r="N512" t="str">
            <v>GBL9A-G3</v>
          </cell>
          <cell r="O512" t="str">
            <v>Completed</v>
          </cell>
          <cell r="P512" t="str">
            <v>ROUND</v>
          </cell>
        </row>
        <row r="513">
          <cell r="H513">
            <v>4315011</v>
          </cell>
          <cell r="I513" t="str">
            <v>9A5394-TLD-MTWRFS-ROUND-D</v>
          </cell>
          <cell r="J513" t="str">
            <v>JOBSERVER_TM</v>
          </cell>
          <cell r="K513" t="str">
            <v>Titan</v>
          </cell>
          <cell r="L513">
            <v>45232.625</v>
          </cell>
          <cell r="M513" t="str">
            <v>V4A2B</v>
          </cell>
          <cell r="N513" t="str">
            <v>GBL9A-O3</v>
          </cell>
          <cell r="O513" t="str">
            <v>Completed</v>
          </cell>
          <cell r="P513" t="str">
            <v>ROUND</v>
          </cell>
        </row>
        <row r="514">
          <cell r="H514">
            <v>4315028</v>
          </cell>
          <cell r="I514" t="str">
            <v>9A5295-TLD-MTWRFS-ROUND-D</v>
          </cell>
          <cell r="J514" t="str">
            <v>JOBSERVER_TM</v>
          </cell>
          <cell r="K514" t="str">
            <v>Titan</v>
          </cell>
          <cell r="L514">
            <v>45232.625</v>
          </cell>
          <cell r="M514" t="str">
            <v>U9WHA</v>
          </cell>
          <cell r="N514" t="str">
            <v>GBL9A-B3</v>
          </cell>
          <cell r="O514" t="str">
            <v>Completed</v>
          </cell>
          <cell r="P514" t="str">
            <v>ROUND</v>
          </cell>
        </row>
        <row r="515">
          <cell r="H515">
            <v>4324927</v>
          </cell>
          <cell r="I515" t="str">
            <v>9A5187-TLD-MTWRFS-ROUND-D</v>
          </cell>
          <cell r="J515" t="str">
            <v>JOBSERVER_TM</v>
          </cell>
          <cell r="K515" t="str">
            <v>Titan</v>
          </cell>
          <cell r="L515">
            <v>45232.625</v>
          </cell>
          <cell r="M515" t="str">
            <v>ENHAB</v>
          </cell>
          <cell r="N515" t="str">
            <v>GBL9A-O1</v>
          </cell>
          <cell r="O515" t="str">
            <v>Completed</v>
          </cell>
          <cell r="P515" t="str">
            <v>ROUND</v>
          </cell>
        </row>
        <row r="516">
          <cell r="H516">
            <v>4326224</v>
          </cell>
          <cell r="I516" t="str">
            <v>9A5443-TLD-MTWRFS-ROUND-D</v>
          </cell>
          <cell r="J516" t="str">
            <v>JOBSERVER_TM</v>
          </cell>
          <cell r="K516" t="str">
            <v>Titan</v>
          </cell>
          <cell r="L516">
            <v>45232.635416666664</v>
          </cell>
          <cell r="M516" t="str">
            <v>GRBNA</v>
          </cell>
          <cell r="N516" t="str">
            <v>GBL9A-B4</v>
          </cell>
          <cell r="O516" t="str">
            <v>Completed</v>
          </cell>
          <cell r="P516" t="str">
            <v>ROUND</v>
          </cell>
        </row>
        <row r="517">
          <cell r="H517">
            <v>4314703</v>
          </cell>
          <cell r="I517" t="str">
            <v>9A5264-TLD-MTWRFS-ROUND-D</v>
          </cell>
          <cell r="J517" t="str">
            <v>JOBSERVER_TM</v>
          </cell>
          <cell r="K517" t="str">
            <v>Titan</v>
          </cell>
          <cell r="L517">
            <v>45232.645833333336</v>
          </cell>
          <cell r="M517" t="str">
            <v>GUD6A</v>
          </cell>
          <cell r="N517" t="str">
            <v>GBL9A-O4</v>
          </cell>
          <cell r="O517" t="str">
            <v>Completed</v>
          </cell>
          <cell r="P517" t="str">
            <v>ROUND</v>
          </cell>
        </row>
        <row r="518">
          <cell r="H518">
            <v>4324915</v>
          </cell>
          <cell r="I518" t="str">
            <v>9A5188-TLD-MTWRFS-ROUND-D</v>
          </cell>
          <cell r="J518" t="str">
            <v>JOBSERVER_TM</v>
          </cell>
          <cell r="K518" t="str">
            <v>Titan</v>
          </cell>
          <cell r="L518">
            <v>45232.645833333336</v>
          </cell>
          <cell r="M518" t="str">
            <v>ENHAB</v>
          </cell>
          <cell r="N518" t="str">
            <v>GBL9A-O5</v>
          </cell>
          <cell r="O518" t="str">
            <v>Completed</v>
          </cell>
          <cell r="P518" t="str">
            <v>ROUND</v>
          </cell>
        </row>
        <row r="519">
          <cell r="H519">
            <v>4326445</v>
          </cell>
          <cell r="I519" t="str">
            <v>9A5445-TLD-MTWRFS-ROUND-D</v>
          </cell>
          <cell r="J519" t="str">
            <v>JOBSERVER_TM</v>
          </cell>
          <cell r="K519" t="str">
            <v>Titan</v>
          </cell>
          <cell r="L519">
            <v>45232.65625</v>
          </cell>
          <cell r="M519" t="str">
            <v>GRBNA</v>
          </cell>
          <cell r="N519" t="str">
            <v>GBL9A-B3</v>
          </cell>
          <cell r="O519" t="str">
            <v>Completed</v>
          </cell>
          <cell r="P519" t="str">
            <v>ROUND</v>
          </cell>
        </row>
        <row r="520">
          <cell r="H520">
            <v>4326225</v>
          </cell>
          <cell r="I520" t="str">
            <v>9A5446-TLD-MTWRFS-ROUND-D</v>
          </cell>
          <cell r="J520" t="str">
            <v>JOBSERVER_TM</v>
          </cell>
          <cell r="K520" t="str">
            <v>Titan</v>
          </cell>
          <cell r="L520">
            <v>45232.666666666664</v>
          </cell>
          <cell r="M520" t="str">
            <v>GRBNA</v>
          </cell>
          <cell r="N520" t="str">
            <v>GBL9A-B4</v>
          </cell>
          <cell r="O520" t="str">
            <v>Completed</v>
          </cell>
          <cell r="P520" t="str">
            <v>ROUND</v>
          </cell>
        </row>
        <row r="521">
          <cell r="H521">
            <v>4314981</v>
          </cell>
          <cell r="I521" t="str">
            <v>9A5346-TLD-MTWRFS-ROUND-N</v>
          </cell>
          <cell r="J521" t="str">
            <v>JOBSERVER_TM</v>
          </cell>
          <cell r="K521" t="str">
            <v>Titan</v>
          </cell>
          <cell r="L521">
            <v>45232.875</v>
          </cell>
          <cell r="M521" t="str">
            <v>V4A2B</v>
          </cell>
          <cell r="N521" t="str">
            <v>GBL9A-O3</v>
          </cell>
          <cell r="O521" t="str">
            <v>Completed</v>
          </cell>
          <cell r="P521" t="str">
            <v>ROUND</v>
          </cell>
        </row>
        <row r="522">
          <cell r="H522">
            <v>4314922</v>
          </cell>
          <cell r="I522" t="str">
            <v>9A5071-TLD-MTWRFS-ROUND-N</v>
          </cell>
          <cell r="J522" t="str">
            <v>JOBSERVER_TM</v>
          </cell>
          <cell r="K522" t="str">
            <v>Titan</v>
          </cell>
          <cell r="L522">
            <v>45232.888888888891</v>
          </cell>
          <cell r="M522" t="str">
            <v>FW24A</v>
          </cell>
          <cell r="N522" t="str">
            <v>GBL9A-G2</v>
          </cell>
          <cell r="O522" t="str">
            <v>Completed</v>
          </cell>
          <cell r="P522" t="str">
            <v>ROUND</v>
          </cell>
        </row>
        <row r="523">
          <cell r="H523">
            <v>4314919</v>
          </cell>
          <cell r="I523" t="str">
            <v>9A5067-TLD-MTWRFS-ROUND-N</v>
          </cell>
          <cell r="J523" t="str">
            <v>JOBSERVER_TM</v>
          </cell>
          <cell r="K523" t="str">
            <v>Titan</v>
          </cell>
          <cell r="L523">
            <v>45232.916666666664</v>
          </cell>
          <cell r="M523" t="str">
            <v>FRBGA</v>
          </cell>
          <cell r="N523" t="str">
            <v>GBL9A-G3</v>
          </cell>
          <cell r="O523" t="str">
            <v>Completed</v>
          </cell>
          <cell r="P523" t="str">
            <v>ROUND</v>
          </cell>
        </row>
        <row r="524">
          <cell r="H524">
            <v>4314956</v>
          </cell>
          <cell r="I524" t="str">
            <v>9A5348-TLD-MTWRFS-ROUND-N</v>
          </cell>
          <cell r="J524" t="str">
            <v>JOBSERVER_TM</v>
          </cell>
          <cell r="K524" t="str">
            <v>Titan</v>
          </cell>
          <cell r="L524">
            <v>45232.916666666664</v>
          </cell>
          <cell r="M524" t="str">
            <v>V4A2B</v>
          </cell>
          <cell r="N524" t="str">
            <v>GBL9A-O3</v>
          </cell>
          <cell r="O524" t="str">
            <v>Completed</v>
          </cell>
          <cell r="P524" t="str">
            <v>ROUND</v>
          </cell>
        </row>
        <row r="525">
          <cell r="H525">
            <v>4314912</v>
          </cell>
          <cell r="I525" t="str">
            <v>9A5078-TLD-MTWRFS-ROUND-N</v>
          </cell>
          <cell r="J525" t="str">
            <v>JOBSERVER_TM</v>
          </cell>
          <cell r="K525" t="str">
            <v>Titan</v>
          </cell>
          <cell r="L525">
            <v>45232.927083333336</v>
          </cell>
          <cell r="M525" t="str">
            <v>FXBYA</v>
          </cell>
          <cell r="N525" t="str">
            <v>GBL9A-G4</v>
          </cell>
          <cell r="O525" t="str">
            <v>Completed</v>
          </cell>
          <cell r="P525" t="str">
            <v>ROUND</v>
          </cell>
        </row>
        <row r="526">
          <cell r="H526">
            <v>4314664</v>
          </cell>
          <cell r="I526" t="str">
            <v>9A5113-TLD-MTWRFS-ROUND-N</v>
          </cell>
          <cell r="J526" t="str">
            <v>JOBSERVER_TM</v>
          </cell>
          <cell r="K526" t="str">
            <v>Titan</v>
          </cell>
          <cell r="L526">
            <v>45232.9375</v>
          </cell>
          <cell r="M526" t="str">
            <v>GTMKB</v>
          </cell>
          <cell r="N526" t="str">
            <v>GBL9A-W3</v>
          </cell>
          <cell r="O526" t="str">
            <v>Completed</v>
          </cell>
          <cell r="P526" t="str">
            <v>ROUND</v>
          </cell>
        </row>
        <row r="527">
          <cell r="H527">
            <v>4314742</v>
          </cell>
          <cell r="I527" t="str">
            <v>9A5349-TLD-MTWRFS-ROUND-N</v>
          </cell>
          <cell r="J527" t="str">
            <v>JOBSERVER_TM</v>
          </cell>
          <cell r="K527" t="str">
            <v>Titan</v>
          </cell>
          <cell r="L527">
            <v>45232.9375</v>
          </cell>
          <cell r="M527" t="str">
            <v>V4A2B</v>
          </cell>
          <cell r="N527" t="str">
            <v>GBL9A-O3</v>
          </cell>
          <cell r="O527" t="str">
            <v>Completed</v>
          </cell>
          <cell r="P527" t="str">
            <v>ROUND</v>
          </cell>
        </row>
        <row r="528">
          <cell r="H528">
            <v>4314743</v>
          </cell>
          <cell r="I528" t="str">
            <v>9A5355-TLD-MTWRFS-ROUND-N</v>
          </cell>
          <cell r="J528" t="str">
            <v>JOBSERVER_TM</v>
          </cell>
          <cell r="K528" t="str">
            <v>Titan</v>
          </cell>
          <cell r="L528">
            <v>45232.9375</v>
          </cell>
          <cell r="M528" t="str">
            <v>U9WHA</v>
          </cell>
          <cell r="N528" t="str">
            <v>GBL9A-B3</v>
          </cell>
          <cell r="O528" t="str">
            <v>Completed</v>
          </cell>
          <cell r="P528" t="str">
            <v>ROUND</v>
          </cell>
        </row>
        <row r="529">
          <cell r="H529">
            <v>4314820</v>
          </cell>
          <cell r="I529" t="str">
            <v>9A5099-TLD-MTWRFS-ROUND-N</v>
          </cell>
          <cell r="J529" t="str">
            <v>JOBSERVER_TM</v>
          </cell>
          <cell r="K529" t="str">
            <v>Titan</v>
          </cell>
          <cell r="L529">
            <v>45232.9375</v>
          </cell>
          <cell r="M529" t="str">
            <v>GP2KA</v>
          </cell>
          <cell r="N529" t="str">
            <v>GBL9A-N5</v>
          </cell>
          <cell r="O529" t="str">
            <v>Completed</v>
          </cell>
          <cell r="P529" t="str">
            <v>ROUND</v>
          </cell>
        </row>
        <row r="530">
          <cell r="H530">
            <v>4314949</v>
          </cell>
          <cell r="I530" t="str">
            <v>9A5268-TLD-MTWRFS-ROUND-N</v>
          </cell>
          <cell r="J530" t="str">
            <v>JOBSERVER_TM</v>
          </cell>
          <cell r="K530" t="str">
            <v>Titan</v>
          </cell>
          <cell r="L530">
            <v>45232.9375</v>
          </cell>
          <cell r="M530" t="str">
            <v>GUD6A</v>
          </cell>
          <cell r="N530" t="str">
            <v>GBL9A-G3</v>
          </cell>
          <cell r="O530" t="str">
            <v>Completed</v>
          </cell>
          <cell r="P530" t="str">
            <v>ROUND</v>
          </cell>
        </row>
        <row r="531">
          <cell r="H531">
            <v>4315009</v>
          </cell>
          <cell r="I531" t="str">
            <v>9A5390-TLD-MTWRFS-ROUND-N</v>
          </cell>
          <cell r="J531" t="str">
            <v>JOBSERVER_TM</v>
          </cell>
          <cell r="K531" t="str">
            <v>Titan</v>
          </cell>
          <cell r="L531">
            <v>45232.940972222219</v>
          </cell>
          <cell r="M531" t="str">
            <v>GG84A</v>
          </cell>
          <cell r="N531" t="str">
            <v>GBL9A-G3</v>
          </cell>
          <cell r="O531" t="str">
            <v>Completed</v>
          </cell>
          <cell r="P531" t="str">
            <v>ROUND</v>
          </cell>
        </row>
        <row r="532">
          <cell r="H532">
            <v>4315062</v>
          </cell>
          <cell r="I532" t="str">
            <v>9A5330-TLD-MTWRFS-ROUND-N</v>
          </cell>
          <cell r="J532" t="str">
            <v>JOBSERVER_TM</v>
          </cell>
          <cell r="K532" t="str">
            <v>Titan</v>
          </cell>
          <cell r="L532">
            <v>45232.940972222219</v>
          </cell>
          <cell r="M532" t="str">
            <v>V33FA</v>
          </cell>
          <cell r="N532" t="str">
            <v>GBL9A-O3</v>
          </cell>
          <cell r="O532" t="str">
            <v>Completed</v>
          </cell>
          <cell r="P532" t="str">
            <v>ROUND</v>
          </cell>
        </row>
        <row r="533">
          <cell r="H533">
            <v>4326459</v>
          </cell>
          <cell r="I533" t="str">
            <v>9A5239-TLD-MTWRFS-ROUND-N</v>
          </cell>
          <cell r="J533" t="str">
            <v>JOBSERVER_TM</v>
          </cell>
          <cell r="K533" t="str">
            <v>Titan</v>
          </cell>
          <cell r="L533">
            <v>45232.940972222219</v>
          </cell>
          <cell r="M533" t="str">
            <v>GRBNA</v>
          </cell>
          <cell r="N533" t="str">
            <v>GBL9A-B3</v>
          </cell>
          <cell r="O533" t="str">
            <v>Completed</v>
          </cell>
          <cell r="P533" t="str">
            <v>ROUND</v>
          </cell>
        </row>
        <row r="534">
          <cell r="H534">
            <v>4314748</v>
          </cell>
          <cell r="I534" t="str">
            <v>9A5317-TLD-MTWRFS-ROUND-N</v>
          </cell>
          <cell r="J534" t="str">
            <v>JOBSERVER_TM</v>
          </cell>
          <cell r="K534" t="str">
            <v>Titan</v>
          </cell>
          <cell r="L534">
            <v>45232.944444444445</v>
          </cell>
          <cell r="M534" t="str">
            <v>V33FA</v>
          </cell>
          <cell r="N534" t="str">
            <v>GBL9A-P4</v>
          </cell>
          <cell r="O534" t="str">
            <v>Completed</v>
          </cell>
          <cell r="P534" t="str">
            <v>ROUND</v>
          </cell>
        </row>
        <row r="535">
          <cell r="H535">
            <v>4314972</v>
          </cell>
          <cell r="I535" t="str">
            <v>9A5365-TLD-MTWRFS-ROUND-N</v>
          </cell>
          <cell r="J535" t="str">
            <v>JOBSERVER_TM</v>
          </cell>
          <cell r="K535" t="str">
            <v>Titan</v>
          </cell>
          <cell r="L535">
            <v>45232.947916666664</v>
          </cell>
          <cell r="M535" t="str">
            <v>GSQCB</v>
          </cell>
          <cell r="N535" t="str">
            <v>GBL9A-P2</v>
          </cell>
          <cell r="O535" t="str">
            <v>Completed</v>
          </cell>
          <cell r="P535" t="str">
            <v>ROUND</v>
          </cell>
        </row>
        <row r="536">
          <cell r="H536">
            <v>4314824</v>
          </cell>
          <cell r="I536" t="str">
            <v>9A5103-TLD-MTWRFS-ROUND-N</v>
          </cell>
          <cell r="J536" t="str">
            <v>JOBSERVER_TM</v>
          </cell>
          <cell r="K536" t="str">
            <v>Titan</v>
          </cell>
          <cell r="L536">
            <v>45232.951388888891</v>
          </cell>
          <cell r="M536" t="str">
            <v>GRASA</v>
          </cell>
          <cell r="N536" t="str">
            <v>GBL9A-G4</v>
          </cell>
          <cell r="O536" t="str">
            <v>Completed</v>
          </cell>
          <cell r="P536" t="str">
            <v>ROUND</v>
          </cell>
        </row>
        <row r="537">
          <cell r="H537">
            <v>4326332</v>
          </cell>
          <cell r="I537" t="str">
            <v>9A5447-TLD-MTWRFS-ROUND-N</v>
          </cell>
          <cell r="J537" t="str">
            <v>JOBSERVER_TM</v>
          </cell>
          <cell r="K537" t="str">
            <v>Titan</v>
          </cell>
          <cell r="L537">
            <v>45232.951388888891</v>
          </cell>
          <cell r="M537" t="str">
            <v>GRBNA</v>
          </cell>
          <cell r="N537" t="str">
            <v>GBL9A-B4</v>
          </cell>
          <cell r="O537" t="str">
            <v>Completed</v>
          </cell>
          <cell r="P537" t="str">
            <v>ROUND</v>
          </cell>
        </row>
        <row r="538">
          <cell r="H538">
            <v>4314746</v>
          </cell>
          <cell r="I538" t="str">
            <v>9A5391-TLD-MTWRFS-ROUND-N</v>
          </cell>
          <cell r="J538" t="str">
            <v>JOBSERVER_TM</v>
          </cell>
          <cell r="K538" t="str">
            <v>Titan</v>
          </cell>
          <cell r="L538">
            <v>45232.954861111109</v>
          </cell>
          <cell r="M538" t="str">
            <v>GG84A</v>
          </cell>
          <cell r="N538" t="str">
            <v>GBL9A-G3</v>
          </cell>
          <cell r="O538" t="str">
            <v>Completed</v>
          </cell>
          <cell r="P538" t="str">
            <v>ROUND</v>
          </cell>
        </row>
        <row r="539">
          <cell r="H539">
            <v>4314834</v>
          </cell>
          <cell r="I539" t="str">
            <v>9A5133-TLD-MTWRFS-ROUND-N</v>
          </cell>
          <cell r="J539" t="str">
            <v>JOBSERVER_TM</v>
          </cell>
          <cell r="K539" t="str">
            <v>Titan</v>
          </cell>
          <cell r="L539">
            <v>45232.958333333336</v>
          </cell>
          <cell r="M539" t="str">
            <v>V0H8A</v>
          </cell>
          <cell r="N539" t="str">
            <v>GBL9A-G3</v>
          </cell>
          <cell r="O539" t="str">
            <v>Completed</v>
          </cell>
          <cell r="P539" t="str">
            <v>ROUND</v>
          </cell>
        </row>
        <row r="540">
          <cell r="H540">
            <v>4314862</v>
          </cell>
          <cell r="I540" t="str">
            <v>9A5175-TLD-MTWRFS-ROUND-N</v>
          </cell>
          <cell r="J540" t="str">
            <v>JOBSERVER_TM</v>
          </cell>
          <cell r="K540" t="str">
            <v>Titan</v>
          </cell>
          <cell r="L540">
            <v>45232.958333333336</v>
          </cell>
          <cell r="M540" t="str">
            <v>ENHAB</v>
          </cell>
          <cell r="N540" t="str">
            <v>GBL9A-G4</v>
          </cell>
          <cell r="O540" t="str">
            <v>Completed</v>
          </cell>
          <cell r="P540" t="str">
            <v>ROUND</v>
          </cell>
        </row>
        <row r="541">
          <cell r="H541">
            <v>4314906</v>
          </cell>
          <cell r="I541" t="str">
            <v>9A5205-TLD-MTWRFS-ROUND-N</v>
          </cell>
          <cell r="J541" t="str">
            <v>JOBSERVER_TM</v>
          </cell>
          <cell r="K541" t="str">
            <v>Titan</v>
          </cell>
          <cell r="L541">
            <v>45232.958333333336</v>
          </cell>
          <cell r="M541" t="str">
            <v>MXBPA</v>
          </cell>
          <cell r="N541" t="str">
            <v>GBL9A-G3</v>
          </cell>
          <cell r="O541" t="str">
            <v>Completed</v>
          </cell>
          <cell r="P541" t="str">
            <v>ROUND</v>
          </cell>
        </row>
        <row r="542">
          <cell r="H542">
            <v>4324916</v>
          </cell>
          <cell r="I542" t="str">
            <v>9A5189-TLD-MTWRFS-ROUND-N</v>
          </cell>
          <cell r="J542" t="str">
            <v>JOBSERVER_TM</v>
          </cell>
          <cell r="K542" t="str">
            <v>Titan</v>
          </cell>
          <cell r="L542">
            <v>45232.958333333336</v>
          </cell>
          <cell r="M542" t="str">
            <v>ENHAB</v>
          </cell>
          <cell r="N542" t="str">
            <v>GBL9A-O5</v>
          </cell>
          <cell r="O542" t="str">
            <v>Completed</v>
          </cell>
          <cell r="P542" t="str">
            <v>ROUND</v>
          </cell>
        </row>
        <row r="543">
          <cell r="H543">
            <v>4315050</v>
          </cell>
          <cell r="I543" t="str">
            <v>9A5318-TLD-MTWRFS-ROUND-N</v>
          </cell>
          <cell r="J543" t="str">
            <v>JOBSERVER_TM</v>
          </cell>
          <cell r="K543" t="str">
            <v>Titan</v>
          </cell>
          <cell r="L543">
            <v>45232.961805555555</v>
          </cell>
          <cell r="M543" t="str">
            <v>V33FA</v>
          </cell>
          <cell r="N543" t="str">
            <v>GBL9A-O3</v>
          </cell>
          <cell r="O543" t="str">
            <v>Completed</v>
          </cell>
          <cell r="P543" t="str">
            <v>ROUND</v>
          </cell>
        </row>
        <row r="544">
          <cell r="H544">
            <v>4326226</v>
          </cell>
          <cell r="I544" t="str">
            <v>9A5448-TLD-MTWRFS-ROUND-N</v>
          </cell>
          <cell r="J544" t="str">
            <v>JOBSERVER_TM</v>
          </cell>
          <cell r="K544" t="str">
            <v>Titan</v>
          </cell>
          <cell r="L544">
            <v>45232.961805555555</v>
          </cell>
          <cell r="M544" t="str">
            <v>GRBNA</v>
          </cell>
          <cell r="N544" t="str">
            <v>GBL9A-B5</v>
          </cell>
          <cell r="O544" t="str">
            <v>Completed</v>
          </cell>
          <cell r="P544" t="str">
            <v>ROUND</v>
          </cell>
        </row>
        <row r="545">
          <cell r="H545">
            <v>4314776</v>
          </cell>
          <cell r="I545" t="str">
            <v>9A5366-TLD-MTWRFS-ROUND-N</v>
          </cell>
          <cell r="J545" t="str">
            <v>JOBSERVER_TM</v>
          </cell>
          <cell r="K545" t="str">
            <v>Titan</v>
          </cell>
          <cell r="L545">
            <v>45232.96875</v>
          </cell>
          <cell r="M545" t="str">
            <v>GSQCB</v>
          </cell>
          <cell r="N545" t="str">
            <v>GBL9A-G6</v>
          </cell>
          <cell r="O545" t="str">
            <v>Completed</v>
          </cell>
          <cell r="P545" t="str">
            <v>ROUND</v>
          </cell>
        </row>
        <row r="546">
          <cell r="H546">
            <v>4314810</v>
          </cell>
          <cell r="I546" t="str">
            <v>9A5082-TLD-MTWRFS-ROUND-N</v>
          </cell>
          <cell r="J546" t="str">
            <v>JOBSERVER_TM</v>
          </cell>
          <cell r="K546" t="str">
            <v>Titan</v>
          </cell>
          <cell r="L546">
            <v>45232.96875</v>
          </cell>
          <cell r="M546" t="str">
            <v>GBNKA</v>
          </cell>
          <cell r="N546" t="str">
            <v>GBL9A-G2</v>
          </cell>
          <cell r="O546" t="str">
            <v>Completed</v>
          </cell>
          <cell r="P546" t="str">
            <v>ROUND</v>
          </cell>
        </row>
        <row r="547">
          <cell r="H547">
            <v>4314898</v>
          </cell>
          <cell r="I547" t="str">
            <v>9A5061-TLD-MTWRFS-ROUND-N</v>
          </cell>
          <cell r="J547" t="str">
            <v>JOBSERVER_TM</v>
          </cell>
          <cell r="K547" t="str">
            <v>Titan</v>
          </cell>
          <cell r="L547">
            <v>45232.96875</v>
          </cell>
          <cell r="M547" t="str">
            <v>BUAPA</v>
          </cell>
          <cell r="N547" t="str">
            <v>GBL9A-G4</v>
          </cell>
          <cell r="O547" t="str">
            <v>Completed</v>
          </cell>
          <cell r="P547" t="str">
            <v>ROUND</v>
          </cell>
        </row>
        <row r="548">
          <cell r="H548">
            <v>4314633</v>
          </cell>
          <cell r="I548" t="str">
            <v>9A5126-TLD-MTWRFS-ROUND-N</v>
          </cell>
          <cell r="J548" t="str">
            <v>JOBSERVER_TM</v>
          </cell>
          <cell r="K548" t="str">
            <v>Titan</v>
          </cell>
          <cell r="L548">
            <v>45232.972222222219</v>
          </cell>
          <cell r="M548" t="str">
            <v>HJEPA</v>
          </cell>
          <cell r="N548" t="str">
            <v>GBL9A-W5</v>
          </cell>
          <cell r="O548" t="str">
            <v>Completed</v>
          </cell>
          <cell r="P548" t="str">
            <v>ROUND</v>
          </cell>
        </row>
        <row r="549">
          <cell r="H549">
            <v>4326455</v>
          </cell>
          <cell r="I549" t="str">
            <v>9A5240-TLD-MTWRFS-ROUND-N</v>
          </cell>
          <cell r="J549" t="str">
            <v>JOBSERVER_TM</v>
          </cell>
          <cell r="K549" t="str">
            <v>Titan</v>
          </cell>
          <cell r="L549">
            <v>45232.972222222219</v>
          </cell>
          <cell r="M549" t="str">
            <v>GRBNA</v>
          </cell>
          <cell r="N549" t="str">
            <v>GBL9A-B3</v>
          </cell>
          <cell r="O549" t="str">
            <v>Completed</v>
          </cell>
          <cell r="P549" t="str">
            <v>ROUND</v>
          </cell>
        </row>
        <row r="550">
          <cell r="H550">
            <v>4314637</v>
          </cell>
          <cell r="I550" t="str">
            <v>9A5079-TLD-MTWRFS-ROUND-N</v>
          </cell>
          <cell r="J550" t="str">
            <v>JOBSERVER_TM</v>
          </cell>
          <cell r="K550" t="str">
            <v>Titan</v>
          </cell>
          <cell r="L550">
            <v>45232.979166666664</v>
          </cell>
          <cell r="M550" t="str">
            <v>FXBYA</v>
          </cell>
          <cell r="N550" t="str">
            <v>GBL9A-G4</v>
          </cell>
          <cell r="O550" t="str">
            <v>Completed</v>
          </cell>
          <cell r="P550" t="str">
            <v>ROUND</v>
          </cell>
        </row>
        <row r="551">
          <cell r="H551">
            <v>4314640</v>
          </cell>
          <cell r="I551" t="str">
            <v>9A5065-TLD-MTWRFS-ROUND-N</v>
          </cell>
          <cell r="J551" t="str">
            <v>JOBSERVER_TM</v>
          </cell>
          <cell r="K551" t="str">
            <v>Titan</v>
          </cell>
          <cell r="L551">
            <v>45232.979166666664</v>
          </cell>
          <cell r="M551" t="str">
            <v>EKEUB</v>
          </cell>
          <cell r="N551" t="str">
            <v>GBL9A-G3</v>
          </cell>
          <cell r="O551" t="str">
            <v>Completed</v>
          </cell>
          <cell r="P551" t="str">
            <v>ROUND</v>
          </cell>
        </row>
        <row r="552">
          <cell r="H552">
            <v>4314655</v>
          </cell>
          <cell r="I552" t="str">
            <v>9A5271-TLD-MTWRFS-ROUND-N</v>
          </cell>
          <cell r="J552" t="str">
            <v>JOBSERVER_TM</v>
          </cell>
          <cell r="K552" t="str">
            <v>Titan</v>
          </cell>
          <cell r="L552">
            <v>45232.979166666664</v>
          </cell>
          <cell r="M552" t="str">
            <v>GUD6A</v>
          </cell>
          <cell r="N552" t="str">
            <v>GBL9A-O4</v>
          </cell>
          <cell r="O552" t="str">
            <v>Completed</v>
          </cell>
          <cell r="P552" t="str">
            <v>ROUND</v>
          </cell>
        </row>
        <row r="553">
          <cell r="H553">
            <v>4314656</v>
          </cell>
          <cell r="I553" t="str">
            <v>9A5060-TLD-MTWRFS-ROUND-N</v>
          </cell>
          <cell r="J553" t="str">
            <v>JOBSERVER_TM</v>
          </cell>
          <cell r="K553" t="str">
            <v>Titan</v>
          </cell>
          <cell r="L553">
            <v>45232.979166666664</v>
          </cell>
          <cell r="M553" t="str">
            <v>AA2KA</v>
          </cell>
          <cell r="N553" t="str">
            <v>GBL9A-G4</v>
          </cell>
          <cell r="O553" t="str">
            <v>Completed</v>
          </cell>
          <cell r="P553" t="str">
            <v>ROUND</v>
          </cell>
        </row>
        <row r="554">
          <cell r="H554">
            <v>4314657</v>
          </cell>
          <cell r="I554" t="str">
            <v>9A5086-TLD-MTWRFS-ROUND-N</v>
          </cell>
          <cell r="J554" t="str">
            <v>JOBSERVER_TM</v>
          </cell>
          <cell r="K554" t="str">
            <v>Titan</v>
          </cell>
          <cell r="L554">
            <v>45232.979166666664</v>
          </cell>
          <cell r="M554" t="str">
            <v>GBNKA</v>
          </cell>
          <cell r="N554" t="str">
            <v>GBL9A-W3</v>
          </cell>
          <cell r="O554" t="str">
            <v>Completed</v>
          </cell>
          <cell r="P554" t="str">
            <v>ROUND</v>
          </cell>
        </row>
        <row r="555">
          <cell r="H555">
            <v>4324917</v>
          </cell>
          <cell r="I555" t="str">
            <v>9A5190-TLD-MTWRFS-ROUND-N</v>
          </cell>
          <cell r="J555" t="str">
            <v>JOBSERVER_TM</v>
          </cell>
          <cell r="K555" t="str">
            <v>Titan</v>
          </cell>
          <cell r="L555">
            <v>45232.979166666664</v>
          </cell>
          <cell r="M555" t="str">
            <v>ENHAB</v>
          </cell>
          <cell r="N555" t="str">
            <v>GBL9A-O3</v>
          </cell>
          <cell r="O555" t="str">
            <v>Completed</v>
          </cell>
          <cell r="P555" t="str">
            <v>ROUND</v>
          </cell>
        </row>
        <row r="556">
          <cell r="H556">
            <v>4315051</v>
          </cell>
          <cell r="I556" t="str">
            <v>9A5319-TLD-MTWRFS-ROUND-N</v>
          </cell>
          <cell r="J556" t="str">
            <v>JOBSERVER_TM</v>
          </cell>
          <cell r="K556" t="str">
            <v>Titan</v>
          </cell>
          <cell r="L556">
            <v>45232.982638888891</v>
          </cell>
          <cell r="M556" t="str">
            <v>V33FA</v>
          </cell>
          <cell r="N556" t="str">
            <v>GBL9A-O3</v>
          </cell>
          <cell r="O556" t="str">
            <v>Completed</v>
          </cell>
          <cell r="P556" t="str">
            <v>ROUND</v>
          </cell>
        </row>
        <row r="557">
          <cell r="H557">
            <v>4314744</v>
          </cell>
          <cell r="I557" t="str">
            <v>9A5367-TLD-MTWRFS-ROUND-N</v>
          </cell>
          <cell r="J557" t="str">
            <v>JOBSERVER_TM</v>
          </cell>
          <cell r="K557" t="str">
            <v>Titan</v>
          </cell>
          <cell r="L557">
            <v>45232.989583333336</v>
          </cell>
          <cell r="M557" t="str">
            <v>GSQCB</v>
          </cell>
          <cell r="N557" t="str">
            <v>GBL9A-G2</v>
          </cell>
          <cell r="O557" t="str">
            <v>Completed</v>
          </cell>
          <cell r="P557" t="str">
            <v>ROUND</v>
          </cell>
        </row>
        <row r="558">
          <cell r="H558">
            <v>4315014</v>
          </cell>
          <cell r="I558" t="str">
            <v>9A5279-TLD-MTWRFS-ROUND-N</v>
          </cell>
          <cell r="J558" t="str">
            <v>JOBSERVER_TM</v>
          </cell>
          <cell r="K558" t="str">
            <v>Titan</v>
          </cell>
          <cell r="L558">
            <v>45232.989583333336</v>
          </cell>
          <cell r="M558" t="str">
            <v>GUD6A</v>
          </cell>
          <cell r="N558" t="str">
            <v>GBL9A-O3</v>
          </cell>
          <cell r="O558" t="str">
            <v>Completed</v>
          </cell>
          <cell r="P558" t="str">
            <v>ROUND</v>
          </cell>
        </row>
        <row r="559">
          <cell r="H559">
            <v>4326464</v>
          </cell>
          <cell r="I559" t="str">
            <v>9A5139-TLD-MTWRFS-ROUND-N</v>
          </cell>
          <cell r="J559" t="str">
            <v>JOBSERVER_TM</v>
          </cell>
          <cell r="K559" t="str">
            <v>Titan</v>
          </cell>
          <cell r="L559">
            <v>45232.989583333336</v>
          </cell>
          <cell r="M559" t="str">
            <v>V33SA</v>
          </cell>
          <cell r="N559" t="str">
            <v>GBL9A-G4</v>
          </cell>
          <cell r="O559" t="str">
            <v>Completed</v>
          </cell>
          <cell r="P559" t="str">
            <v>ROUND</v>
          </cell>
        </row>
        <row r="560">
          <cell r="H560">
            <v>4314741</v>
          </cell>
          <cell r="I560" t="str">
            <v>9A5331-TLD-MTWRFS-ROUND-N</v>
          </cell>
          <cell r="J560" t="str">
            <v>JOBSERVER_TM</v>
          </cell>
          <cell r="K560" t="str">
            <v>Titan</v>
          </cell>
          <cell r="L560">
            <v>45232.993055555555</v>
          </cell>
          <cell r="M560" t="str">
            <v>V33FA</v>
          </cell>
          <cell r="N560" t="str">
            <v>GBL9A-O3</v>
          </cell>
          <cell r="O560" t="str">
            <v>Completed</v>
          </cell>
          <cell r="P560" t="str">
            <v>ROUND</v>
          </cell>
        </row>
        <row r="561">
          <cell r="H561">
            <v>4326454</v>
          </cell>
          <cell r="I561" t="str">
            <v>9A5241-TLD-MTWRFS-ROUND-N</v>
          </cell>
          <cell r="J561" t="str">
            <v>JOBSERVER_TM</v>
          </cell>
          <cell r="K561" t="str">
            <v>Titan</v>
          </cell>
          <cell r="L561">
            <v>45232.993055555555</v>
          </cell>
          <cell r="M561" t="str">
            <v>GRBNA</v>
          </cell>
          <cell r="N561" t="str">
            <v>GBL9A-O3</v>
          </cell>
          <cell r="O561" t="str">
            <v>Completed</v>
          </cell>
          <cell r="P561" t="str">
            <v>ROUND</v>
          </cell>
        </row>
        <row r="562">
          <cell r="H562">
            <v>4315108</v>
          </cell>
          <cell r="I562" t="str">
            <v>9A5206-TLD-TWRFSU-ROUND-N</v>
          </cell>
          <cell r="J562" t="str">
            <v>JOBSERVER_TM</v>
          </cell>
          <cell r="K562" t="str">
            <v>Titan</v>
          </cell>
          <cell r="L562">
            <v>45233</v>
          </cell>
          <cell r="M562" t="str">
            <v>MXBPA</v>
          </cell>
          <cell r="N562" t="str">
            <v>GBL9A-G4</v>
          </cell>
          <cell r="O562" t="str">
            <v>Completed</v>
          </cell>
          <cell r="P562" t="str">
            <v>ROUND</v>
          </cell>
        </row>
        <row r="563">
          <cell r="H563">
            <v>4315111</v>
          </cell>
          <cell r="I563" t="str">
            <v>9A5272-TLD-TWRFSU-ROUND-N</v>
          </cell>
          <cell r="J563" t="str">
            <v>JOBSERVER_TM</v>
          </cell>
          <cell r="K563" t="str">
            <v>Titan</v>
          </cell>
          <cell r="L563">
            <v>45233</v>
          </cell>
          <cell r="M563" t="str">
            <v>GUD6A</v>
          </cell>
          <cell r="N563" t="str">
            <v>GBL9A-O4</v>
          </cell>
          <cell r="O563" t="str">
            <v>Completed</v>
          </cell>
          <cell r="P563" t="str">
            <v>ROUND</v>
          </cell>
        </row>
        <row r="564">
          <cell r="H564">
            <v>4315174</v>
          </cell>
          <cell r="I564" t="str">
            <v>9A5426-TLD-TWRFSU-ROUND-N</v>
          </cell>
          <cell r="J564" t="str">
            <v>JOBSERVER_TM</v>
          </cell>
          <cell r="K564" t="str">
            <v>Titan</v>
          </cell>
          <cell r="L564">
            <v>45233</v>
          </cell>
          <cell r="M564" t="str">
            <v>HEZ9A</v>
          </cell>
          <cell r="N564" t="str">
            <v>GBL9A-G2</v>
          </cell>
          <cell r="O564" t="str">
            <v>Completed</v>
          </cell>
          <cell r="P564" t="str">
            <v>ROUND</v>
          </cell>
        </row>
        <row r="565">
          <cell r="H565">
            <v>4315221</v>
          </cell>
          <cell r="I565" t="str">
            <v>9A5092-TLD-TWRFSU-ROUND-N</v>
          </cell>
          <cell r="J565" t="str">
            <v>JOBSERVER_TM</v>
          </cell>
          <cell r="K565" t="str">
            <v>Titan</v>
          </cell>
          <cell r="L565">
            <v>45233</v>
          </cell>
          <cell r="M565" t="str">
            <v>GMHGA</v>
          </cell>
          <cell r="N565" t="str">
            <v>GBL9A-G3</v>
          </cell>
          <cell r="O565" t="str">
            <v>Completed</v>
          </cell>
          <cell r="P565" t="str">
            <v>ROUND</v>
          </cell>
        </row>
        <row r="566">
          <cell r="H566">
            <v>4315359</v>
          </cell>
          <cell r="I566" t="str">
            <v>9A5358-TLD-TWRFSU-ROUND-N</v>
          </cell>
          <cell r="J566" t="str">
            <v>JOBSERVER_TM</v>
          </cell>
          <cell r="K566" t="str">
            <v>Titan</v>
          </cell>
          <cell r="L566">
            <v>45233</v>
          </cell>
          <cell r="M566" t="str">
            <v>U9WHA</v>
          </cell>
          <cell r="N566" t="str">
            <v>GBL9A-B3</v>
          </cell>
          <cell r="O566" t="str">
            <v>Completed</v>
          </cell>
          <cell r="P566" t="str">
            <v>ROUND</v>
          </cell>
        </row>
        <row r="567">
          <cell r="H567">
            <v>4315370</v>
          </cell>
          <cell r="I567" t="str">
            <v>9A5347-TLD-TWRFSU-ROUND-N</v>
          </cell>
          <cell r="J567" t="str">
            <v>JOBSERVER_TM</v>
          </cell>
          <cell r="K567" t="str">
            <v>Titan</v>
          </cell>
          <cell r="L567">
            <v>45233</v>
          </cell>
          <cell r="M567" t="str">
            <v>V4A2B</v>
          </cell>
          <cell r="N567" t="str">
            <v>GBL9A-O3</v>
          </cell>
          <cell r="O567" t="str">
            <v>Completed</v>
          </cell>
          <cell r="P567" t="str">
            <v>ROUND</v>
          </cell>
        </row>
        <row r="568">
          <cell r="H568">
            <v>4324944</v>
          </cell>
          <cell r="I568" t="str">
            <v>9A5191-TLD-TWRFSU-ROUND-N</v>
          </cell>
          <cell r="J568" t="str">
            <v>JOBSERVER_TM</v>
          </cell>
          <cell r="K568" t="str">
            <v>Titan</v>
          </cell>
          <cell r="L568">
            <v>45233</v>
          </cell>
          <cell r="M568" t="str">
            <v>ENHAB</v>
          </cell>
          <cell r="N568" t="str">
            <v>GBL9A-O4</v>
          </cell>
          <cell r="O568" t="str">
            <v>Completed</v>
          </cell>
          <cell r="P568" t="str">
            <v>ROUND</v>
          </cell>
        </row>
        <row r="569">
          <cell r="H569">
            <v>4315450</v>
          </cell>
          <cell r="I569" t="str">
            <v>9A5320-TLD-TWRFSU-ROUND-N</v>
          </cell>
          <cell r="J569" t="str">
            <v>JOBSERVER_TM</v>
          </cell>
          <cell r="K569" t="str">
            <v>Titan</v>
          </cell>
          <cell r="L569">
            <v>45233.006944444445</v>
          </cell>
          <cell r="M569" t="str">
            <v>V33FA</v>
          </cell>
          <cell r="N569" t="str">
            <v>GBL9A-O3</v>
          </cell>
          <cell r="O569" t="str">
            <v>Completed</v>
          </cell>
          <cell r="P569" t="str">
            <v>ROUND</v>
          </cell>
        </row>
        <row r="570">
          <cell r="H570">
            <v>4315179</v>
          </cell>
          <cell r="I570" t="str">
            <v>9A5368-TLD-TWRFSU-ROUND-N</v>
          </cell>
          <cell r="J570" t="str">
            <v>JOBSERVER_TM</v>
          </cell>
          <cell r="K570" t="str">
            <v>Titan</v>
          </cell>
          <cell r="L570">
            <v>45233.010416666664</v>
          </cell>
          <cell r="M570" t="str">
            <v>GSQCB</v>
          </cell>
          <cell r="N570" t="str">
            <v>GBL9A-G6</v>
          </cell>
          <cell r="O570" t="str">
            <v>Completed</v>
          </cell>
          <cell r="P570" t="str">
            <v>ROUND</v>
          </cell>
        </row>
        <row r="571">
          <cell r="H571">
            <v>4315251</v>
          </cell>
          <cell r="I571" t="str">
            <v>9A5170-TLD-TWRFSU-ROUND-N</v>
          </cell>
          <cell r="J571" t="str">
            <v>JOBSERVER_TM</v>
          </cell>
          <cell r="K571" t="str">
            <v>Titan</v>
          </cell>
          <cell r="L571">
            <v>45233.010416666664</v>
          </cell>
          <cell r="M571" t="str">
            <v>ENHAB</v>
          </cell>
          <cell r="N571" t="str">
            <v>GBL9A-P4</v>
          </cell>
          <cell r="O571" t="str">
            <v>Completed</v>
          </cell>
          <cell r="P571" t="str">
            <v>ROUND</v>
          </cell>
        </row>
        <row r="572">
          <cell r="H572">
            <v>4327003</v>
          </cell>
          <cell r="I572" t="str">
            <v>9A5449-TLD-TWRFSU-ROUND-N</v>
          </cell>
          <cell r="J572" t="str">
            <v>JOBSERVER_TM</v>
          </cell>
          <cell r="K572" t="str">
            <v>Titan</v>
          </cell>
          <cell r="L572">
            <v>45233.010416666664</v>
          </cell>
          <cell r="M572" t="str">
            <v>GRBNA</v>
          </cell>
          <cell r="N572" t="str">
            <v>GBL9A-B4</v>
          </cell>
          <cell r="O572" t="str">
            <v>Completed</v>
          </cell>
          <cell r="P572" t="str">
            <v>ROUND</v>
          </cell>
        </row>
        <row r="573">
          <cell r="H573">
            <v>4315087</v>
          </cell>
          <cell r="I573" t="str">
            <v>9A5124-TLD-TWRFSU-ROUND-N</v>
          </cell>
          <cell r="J573" t="str">
            <v>JOBSERVER_TM</v>
          </cell>
          <cell r="K573" t="str">
            <v>Titan</v>
          </cell>
          <cell r="L573">
            <v>45233.013888888891</v>
          </cell>
          <cell r="M573" t="str">
            <v>HJEPA</v>
          </cell>
          <cell r="N573" t="str">
            <v>GBL9A-W5</v>
          </cell>
          <cell r="O573" t="str">
            <v>Completed</v>
          </cell>
          <cell r="P573" t="str">
            <v>ROUND</v>
          </cell>
        </row>
        <row r="574">
          <cell r="H574">
            <v>4315389</v>
          </cell>
          <cell r="I574" t="str">
            <v>9A5385-TLD-TWRFSU-ROUND-N</v>
          </cell>
          <cell r="J574" t="str">
            <v>JOBSERVER_TM</v>
          </cell>
          <cell r="K574" t="str">
            <v>Titan</v>
          </cell>
          <cell r="L574">
            <v>45233.017361111109</v>
          </cell>
          <cell r="M574" t="str">
            <v>GG84A</v>
          </cell>
          <cell r="N574" t="str">
            <v>GBL9A-W4</v>
          </cell>
          <cell r="O574" t="str">
            <v>Completed</v>
          </cell>
          <cell r="P574" t="str">
            <v>ROUND</v>
          </cell>
        </row>
        <row r="575">
          <cell r="H575">
            <v>4315451</v>
          </cell>
          <cell r="I575" t="str">
            <v>9A5321-TLD-TWRFSU-ROUND-N</v>
          </cell>
          <cell r="J575" t="str">
            <v>JOBSERVER_TM</v>
          </cell>
          <cell r="K575" t="str">
            <v>Titan</v>
          </cell>
          <cell r="L575">
            <v>45233.017361111109</v>
          </cell>
          <cell r="M575" t="str">
            <v>V33FA</v>
          </cell>
          <cell r="N575" t="str">
            <v>GBL9A-O3</v>
          </cell>
          <cell r="O575" t="str">
            <v>Completed</v>
          </cell>
          <cell r="P575" t="str">
            <v>ROUND</v>
          </cell>
        </row>
        <row r="576">
          <cell r="H576">
            <v>4315314</v>
          </cell>
          <cell r="I576" t="str">
            <v>9A5106-TLD-TWRFSU-ROUND-N</v>
          </cell>
          <cell r="J576" t="str">
            <v>JOBSERVER_TM</v>
          </cell>
          <cell r="K576" t="str">
            <v>Titan</v>
          </cell>
          <cell r="L576">
            <v>45233.020833333336</v>
          </cell>
          <cell r="M576" t="str">
            <v>GRC2A</v>
          </cell>
          <cell r="N576" t="str">
            <v>GBL9A-TW</v>
          </cell>
          <cell r="O576" t="str">
            <v>Completed</v>
          </cell>
          <cell r="P576" t="str">
            <v>ROUND</v>
          </cell>
        </row>
        <row r="577">
          <cell r="H577">
            <v>4315416</v>
          </cell>
          <cell r="I577" t="str">
            <v>9A5284-TLD-TWRFSU-ROUND-N</v>
          </cell>
          <cell r="J577" t="str">
            <v>JOBSERVER_TM</v>
          </cell>
          <cell r="K577" t="str">
            <v>Titan</v>
          </cell>
          <cell r="L577">
            <v>45233.020833333336</v>
          </cell>
          <cell r="M577" t="str">
            <v>HH9HA</v>
          </cell>
          <cell r="N577" t="str">
            <v>GBL9A-G3</v>
          </cell>
          <cell r="O577" t="str">
            <v>Completed</v>
          </cell>
          <cell r="P577" t="str">
            <v>ROUND</v>
          </cell>
        </row>
        <row r="578">
          <cell r="H578">
            <v>4324945</v>
          </cell>
          <cell r="I578" t="str">
            <v>9A5192-TLD-TWRFSU-ROUND-N</v>
          </cell>
          <cell r="J578" t="str">
            <v>JOBSERVER_TM</v>
          </cell>
          <cell r="K578" t="str">
            <v>Titan</v>
          </cell>
          <cell r="L578">
            <v>45233.020833333336</v>
          </cell>
          <cell r="M578" t="str">
            <v>ENHAB</v>
          </cell>
          <cell r="N578" t="str">
            <v>GBL9A-O5</v>
          </cell>
          <cell r="O578" t="str">
            <v>Completed</v>
          </cell>
          <cell r="P578" t="str">
            <v>ROUND</v>
          </cell>
        </row>
        <row r="579">
          <cell r="H579">
            <v>4337902</v>
          </cell>
          <cell r="I579" t="str">
            <v>9A5284-TLD-TWRFSU-ROUND-N-BO01</v>
          </cell>
          <cell r="J579" t="str">
            <v>Titan_Ops</v>
          </cell>
          <cell r="K579" t="str">
            <v>Titan</v>
          </cell>
          <cell r="L579">
            <v>45233.020833333336</v>
          </cell>
          <cell r="M579" t="str">
            <v>HH9HA</v>
          </cell>
          <cell r="N579" t="str">
            <v>GBL9A-G3</v>
          </cell>
          <cell r="O579" t="str">
            <v>Completed</v>
          </cell>
          <cell r="P579" t="str">
            <v>ROUND</v>
          </cell>
        </row>
        <row r="580">
          <cell r="H580">
            <v>4337905</v>
          </cell>
          <cell r="I580" t="str">
            <v>9A5386-TLD-TWRFSU-ROUND-N-AD01</v>
          </cell>
          <cell r="J580" t="str">
            <v>Titan_Ops</v>
          </cell>
          <cell r="K580" t="str">
            <v>Titan</v>
          </cell>
          <cell r="L580">
            <v>45233.020833333336</v>
          </cell>
          <cell r="M580" t="str">
            <v>GG84A</v>
          </cell>
          <cell r="N580" t="str">
            <v>GBL9A-G2</v>
          </cell>
          <cell r="O580" t="str">
            <v>Completed</v>
          </cell>
          <cell r="P580" t="str">
            <v>ROUND</v>
          </cell>
        </row>
        <row r="581">
          <cell r="H581">
            <v>4315310</v>
          </cell>
          <cell r="I581" t="str">
            <v>9A5094-TLD-TWRFSU-ROUND-N</v>
          </cell>
          <cell r="J581" t="str">
            <v>JOBSERVER_TM</v>
          </cell>
          <cell r="K581" t="str">
            <v>Titan</v>
          </cell>
          <cell r="L581">
            <v>45233.027777777781</v>
          </cell>
          <cell r="M581" t="str">
            <v>GNXBC</v>
          </cell>
          <cell r="N581" t="str">
            <v>GBL9A-G4</v>
          </cell>
          <cell r="O581" t="str">
            <v>Completed</v>
          </cell>
          <cell r="P581" t="str">
            <v>ROUND</v>
          </cell>
        </row>
        <row r="582">
          <cell r="H582">
            <v>4315391</v>
          </cell>
          <cell r="I582" t="str">
            <v>9A5393-TLD-TWRFSU-ROUND-N</v>
          </cell>
          <cell r="J582" t="str">
            <v>JOBSERVER_TM</v>
          </cell>
          <cell r="K582" t="str">
            <v>Titan</v>
          </cell>
          <cell r="L582">
            <v>45233.027777777781</v>
          </cell>
          <cell r="M582" t="str">
            <v>HMYNA</v>
          </cell>
          <cell r="N582" t="str">
            <v>GBL9A-G4</v>
          </cell>
          <cell r="O582" t="str">
            <v>Completed</v>
          </cell>
          <cell r="P582" t="str">
            <v>ROUND</v>
          </cell>
        </row>
        <row r="583">
          <cell r="H583">
            <v>4315413</v>
          </cell>
          <cell r="I583" t="str">
            <v>9A5280-TLD-TWRFSU-ROUND-N</v>
          </cell>
          <cell r="J583" t="str">
            <v>JOBSERVER_TM</v>
          </cell>
          <cell r="K583" t="str">
            <v>Titan</v>
          </cell>
          <cell r="L583">
            <v>45233.027777777781</v>
          </cell>
          <cell r="M583" t="str">
            <v>GUD6A</v>
          </cell>
          <cell r="N583" t="str">
            <v>GBL9A-O3</v>
          </cell>
          <cell r="O583" t="str">
            <v>Completed</v>
          </cell>
          <cell r="P583" t="str">
            <v>ROUND</v>
          </cell>
        </row>
        <row r="584">
          <cell r="H584">
            <v>4327079</v>
          </cell>
          <cell r="I584" t="str">
            <v>9A5450-TLD-TWRFSU-ROUND-N</v>
          </cell>
          <cell r="J584" t="str">
            <v>JOBSERVER_TM</v>
          </cell>
          <cell r="K584" t="str">
            <v>Titan</v>
          </cell>
          <cell r="L584">
            <v>45233.027777777781</v>
          </cell>
          <cell r="M584" t="str">
            <v>GRBNA</v>
          </cell>
          <cell r="N584" t="str">
            <v>GBL9A-B3</v>
          </cell>
          <cell r="O584" t="str">
            <v>Completed</v>
          </cell>
          <cell r="P584" t="str">
            <v>ROUND</v>
          </cell>
        </row>
        <row r="585">
          <cell r="H585">
            <v>4315231</v>
          </cell>
          <cell r="I585" t="str">
            <v>9A5114-TLD-TWRFSU-ROUND-N</v>
          </cell>
          <cell r="J585" t="str">
            <v>JOBSERVER_TM</v>
          </cell>
          <cell r="K585" t="str">
            <v>Titan</v>
          </cell>
          <cell r="L585">
            <v>45233.03125</v>
          </cell>
          <cell r="M585" t="str">
            <v>GTMKB</v>
          </cell>
          <cell r="N585" t="str">
            <v>GBL9A-G4</v>
          </cell>
          <cell r="O585" t="str">
            <v>Completed</v>
          </cell>
          <cell r="P585" t="str">
            <v>ROUND</v>
          </cell>
        </row>
        <row r="586">
          <cell r="H586">
            <v>4315400</v>
          </cell>
          <cell r="I586" t="str">
            <v>9A5369-TLD-TWRFSU-ROUND-N</v>
          </cell>
          <cell r="J586" t="str">
            <v>JOBSERVER_TM</v>
          </cell>
          <cell r="K586" t="str">
            <v>Titan</v>
          </cell>
          <cell r="L586">
            <v>45233.03125</v>
          </cell>
          <cell r="M586" t="str">
            <v>GSQCB</v>
          </cell>
          <cell r="N586" t="str">
            <v>GBL9A-G2</v>
          </cell>
          <cell r="O586" t="str">
            <v>Completed</v>
          </cell>
          <cell r="P586" t="str">
            <v>ROUND</v>
          </cell>
        </row>
        <row r="587">
          <cell r="H587">
            <v>4327004</v>
          </cell>
          <cell r="I587" t="str">
            <v>9A5451-TLD-TWRFSU-ROUND-N</v>
          </cell>
          <cell r="J587" t="str">
            <v>JOBSERVER_TM</v>
          </cell>
          <cell r="K587" t="str">
            <v>Titan</v>
          </cell>
          <cell r="L587">
            <v>45233.038194444445</v>
          </cell>
          <cell r="M587" t="str">
            <v>GRBNA</v>
          </cell>
          <cell r="N587" t="str">
            <v>GBL9A-B4</v>
          </cell>
          <cell r="O587" t="str">
            <v>Completed</v>
          </cell>
          <cell r="P587" t="str">
            <v>ROUND</v>
          </cell>
        </row>
        <row r="588">
          <cell r="H588">
            <v>4315205</v>
          </cell>
          <cell r="I588" t="str">
            <v>9A5080-TLD-TWRFSU-ROUND-N</v>
          </cell>
          <cell r="J588" t="str">
            <v>JOBSERVER_TM</v>
          </cell>
          <cell r="K588" t="str">
            <v>Titan</v>
          </cell>
          <cell r="L588">
            <v>45233.041666666664</v>
          </cell>
          <cell r="M588" t="str">
            <v>FXBYA</v>
          </cell>
          <cell r="N588" t="str">
            <v>GBL9A-G4</v>
          </cell>
          <cell r="O588" t="str">
            <v>Completed</v>
          </cell>
          <cell r="P588" t="str">
            <v>ROUND</v>
          </cell>
        </row>
        <row r="589">
          <cell r="H589">
            <v>4315311</v>
          </cell>
          <cell r="I589" t="str">
            <v>9A5100-TLD-TWRFSU-ROUND-N</v>
          </cell>
          <cell r="J589" t="str">
            <v>JOBSERVER_TM</v>
          </cell>
          <cell r="K589" t="str">
            <v>Titan</v>
          </cell>
          <cell r="L589">
            <v>45233.041666666664</v>
          </cell>
          <cell r="M589" t="str">
            <v>GP2KA</v>
          </cell>
          <cell r="N589" t="str">
            <v>GBL9A-N5</v>
          </cell>
          <cell r="O589" t="str">
            <v>Completed</v>
          </cell>
          <cell r="P589" t="str">
            <v>ROUND</v>
          </cell>
        </row>
        <row r="590">
          <cell r="H590">
            <v>4337858</v>
          </cell>
          <cell r="I590" t="str">
            <v>9A5080-TLD-TWRFSU-ROUND-N-BO01</v>
          </cell>
          <cell r="J590" t="str">
            <v>Titan_Ops</v>
          </cell>
          <cell r="K590" t="str">
            <v>Titan</v>
          </cell>
          <cell r="L590">
            <v>45233.041666666664</v>
          </cell>
          <cell r="M590" t="str">
            <v>FXBYA</v>
          </cell>
          <cell r="N590" t="str">
            <v>GBL9A-G4</v>
          </cell>
          <cell r="O590" t="str">
            <v>Completed</v>
          </cell>
          <cell r="P590" t="str">
            <v>ROUND</v>
          </cell>
        </row>
        <row r="591">
          <cell r="H591">
            <v>4326895</v>
          </cell>
          <cell r="I591" t="str">
            <v>9A5452-TLD-TWRFSU-ROUND-N</v>
          </cell>
          <cell r="J591" t="str">
            <v>JOBSERVER_TM</v>
          </cell>
          <cell r="K591" t="str">
            <v>Titan</v>
          </cell>
          <cell r="L591">
            <v>45233.048611111109</v>
          </cell>
          <cell r="M591" t="str">
            <v>GRBNA</v>
          </cell>
          <cell r="N591" t="str">
            <v>GBL9A-B5</v>
          </cell>
          <cell r="O591" t="str">
            <v>Completed</v>
          </cell>
          <cell r="P591" t="str">
            <v>ROUND</v>
          </cell>
        </row>
        <row r="592">
          <cell r="H592">
            <v>4315109</v>
          </cell>
          <cell r="I592" t="str">
            <v>9A5209-TLD-TWRFSU-ROUND-N</v>
          </cell>
          <cell r="J592" t="str">
            <v>JOBSERVER_TM</v>
          </cell>
          <cell r="K592" t="str">
            <v>Titan</v>
          </cell>
          <cell r="L592">
            <v>45233.052083333336</v>
          </cell>
          <cell r="M592" t="str">
            <v>MXBPA</v>
          </cell>
          <cell r="N592" t="str">
            <v>GBL9A-G4</v>
          </cell>
          <cell r="O592" t="str">
            <v>Completed</v>
          </cell>
          <cell r="P592" t="str">
            <v>ROUND</v>
          </cell>
        </row>
        <row r="593">
          <cell r="H593">
            <v>4337859</v>
          </cell>
          <cell r="I593" t="str">
            <v>9A5322-TLD-TWRFSU-ROUND-N-AD01</v>
          </cell>
          <cell r="J593" t="str">
            <v>Titan_Ops</v>
          </cell>
          <cell r="K593" t="str">
            <v>Titan</v>
          </cell>
          <cell r="L593">
            <v>45233.055555555555</v>
          </cell>
          <cell r="M593" t="str">
            <v>V33FA</v>
          </cell>
          <cell r="N593" t="str">
            <v>GBL9A-O3</v>
          </cell>
          <cell r="O593" t="str">
            <v>Completed</v>
          </cell>
          <cell r="P593" t="str">
            <v>ROUND</v>
          </cell>
        </row>
        <row r="594">
          <cell r="H594">
            <v>4327081</v>
          </cell>
          <cell r="I594" t="str">
            <v>9A5453-TLD-TWRFSU-ROUND-N</v>
          </cell>
          <cell r="J594" t="str">
            <v>JOBSERVER_TM</v>
          </cell>
          <cell r="K594" t="str">
            <v>Titan</v>
          </cell>
          <cell r="L594">
            <v>45233.059027777781</v>
          </cell>
          <cell r="M594" t="str">
            <v>GRBNA</v>
          </cell>
          <cell r="N594" t="str">
            <v>GBL9A-B3</v>
          </cell>
          <cell r="O594" t="str">
            <v>Completed</v>
          </cell>
          <cell r="P594" t="str">
            <v>ROUND</v>
          </cell>
        </row>
        <row r="595">
          <cell r="H595">
            <v>4315088</v>
          </cell>
          <cell r="I595" t="str">
            <v>9A5125-TLD-TWRFSU-ROUND-N</v>
          </cell>
          <cell r="J595" t="str">
            <v>JOBSERVER_TM</v>
          </cell>
          <cell r="K595" t="str">
            <v>Titan</v>
          </cell>
          <cell r="L595">
            <v>45233.0625</v>
          </cell>
          <cell r="M595" t="str">
            <v>HJEPA</v>
          </cell>
          <cell r="N595" t="str">
            <v>GBL9A-W5</v>
          </cell>
          <cell r="O595" t="str">
            <v>Completed</v>
          </cell>
          <cell r="P595" t="str">
            <v>ROUND</v>
          </cell>
        </row>
        <row r="596">
          <cell r="H596">
            <v>4315112</v>
          </cell>
          <cell r="I596" t="str">
            <v>9A5274-TLD-TWRFSU-ROUND-N</v>
          </cell>
          <cell r="J596" t="str">
            <v>JOBSERVER_TM</v>
          </cell>
          <cell r="K596" t="str">
            <v>Titan</v>
          </cell>
          <cell r="L596">
            <v>45233.0625</v>
          </cell>
          <cell r="M596" t="str">
            <v>GUD6A</v>
          </cell>
          <cell r="N596" t="str">
            <v>GBL9A-O4</v>
          </cell>
          <cell r="O596" t="str">
            <v>Completed</v>
          </cell>
          <cell r="P596" t="str">
            <v>ROUND</v>
          </cell>
        </row>
        <row r="597">
          <cell r="H597">
            <v>4315371</v>
          </cell>
          <cell r="I597" t="str">
            <v>9A5351-TLD-TWRFSU-ROUND-N</v>
          </cell>
          <cell r="J597" t="str">
            <v>JOBSERVER_TM</v>
          </cell>
          <cell r="K597" t="str">
            <v>Titan</v>
          </cell>
          <cell r="L597">
            <v>45233.0625</v>
          </cell>
          <cell r="M597" t="str">
            <v>V4A2B</v>
          </cell>
          <cell r="N597" t="str">
            <v>GBL9A-O3</v>
          </cell>
          <cell r="O597" t="str">
            <v>Completed</v>
          </cell>
          <cell r="P597" t="str">
            <v>ROUND</v>
          </cell>
        </row>
        <row r="598">
          <cell r="H598">
            <v>4337907</v>
          </cell>
          <cell r="I598" t="str">
            <v>9A5125-TLD-TWRFSU-ROUND-N-BO01</v>
          </cell>
          <cell r="J598" t="str">
            <v>Titan_Ops</v>
          </cell>
          <cell r="K598" t="str">
            <v>Titan</v>
          </cell>
          <cell r="L598">
            <v>45233.0625</v>
          </cell>
          <cell r="M598" t="str">
            <v>HJEPA</v>
          </cell>
          <cell r="N598" t="str">
            <v>GBL9A-W5</v>
          </cell>
          <cell r="O598" t="str">
            <v>Completed</v>
          </cell>
          <cell r="P598" t="str">
            <v>ROUND</v>
          </cell>
        </row>
        <row r="599">
          <cell r="H599">
            <v>4337860</v>
          </cell>
          <cell r="I599" t="str">
            <v>9A5323-TLD-TWRFSU-ROUND-N-AD01</v>
          </cell>
          <cell r="J599" t="str">
            <v>Titan_Ops</v>
          </cell>
          <cell r="K599" t="str">
            <v>Titan</v>
          </cell>
          <cell r="L599">
            <v>45233.065972222219</v>
          </cell>
          <cell r="M599" t="str">
            <v>V33FA</v>
          </cell>
          <cell r="N599" t="str">
            <v>GBL9A-O3</v>
          </cell>
          <cell r="O599" t="str">
            <v>Completed</v>
          </cell>
          <cell r="P599" t="str">
            <v>ROUND</v>
          </cell>
        </row>
        <row r="600">
          <cell r="H600">
            <v>4326976</v>
          </cell>
          <cell r="I600" t="str">
            <v>9A5468-TLD-TWRFSU-ROUND-N</v>
          </cell>
          <cell r="J600" t="str">
            <v>JOBSERVER_TM</v>
          </cell>
          <cell r="K600" t="str">
            <v>Titan</v>
          </cell>
          <cell r="L600">
            <v>45233.069444444445</v>
          </cell>
          <cell r="M600" t="str">
            <v>GRBNA</v>
          </cell>
          <cell r="N600" t="str">
            <v>GBL9A-B4</v>
          </cell>
          <cell r="O600" t="str">
            <v>Completed</v>
          </cell>
          <cell r="P600" t="str">
            <v>ROUND</v>
          </cell>
        </row>
        <row r="601">
          <cell r="H601">
            <v>4315253</v>
          </cell>
          <cell r="I601" t="str">
            <v>9A5174-TLD-TWRFSU-ROUND-N</v>
          </cell>
          <cell r="J601" t="str">
            <v>JOBSERVER_TM</v>
          </cell>
          <cell r="K601" t="str">
            <v>Titan</v>
          </cell>
          <cell r="L601">
            <v>45233.072916666664</v>
          </cell>
          <cell r="M601" t="str">
            <v>ENHAB</v>
          </cell>
          <cell r="N601" t="str">
            <v>GBL9A-G4</v>
          </cell>
          <cell r="O601" t="str">
            <v>Completed</v>
          </cell>
          <cell r="P601" t="str">
            <v>ROUND</v>
          </cell>
        </row>
        <row r="602">
          <cell r="H602">
            <v>4315128</v>
          </cell>
          <cell r="I602" t="str">
            <v>9A5273-TLD-TWRFSU-ROUND-N</v>
          </cell>
          <cell r="J602" t="str">
            <v>JOBSERVER_TM</v>
          </cell>
          <cell r="K602" t="str">
            <v>Titan</v>
          </cell>
          <cell r="L602">
            <v>45233.076388888891</v>
          </cell>
          <cell r="M602" t="str">
            <v>GUD6A</v>
          </cell>
          <cell r="N602" t="str">
            <v>GBL9A-O3</v>
          </cell>
          <cell r="O602" t="str">
            <v>Completed</v>
          </cell>
          <cell r="P602" t="str">
            <v>ROUND</v>
          </cell>
        </row>
        <row r="603">
          <cell r="H603">
            <v>4315149</v>
          </cell>
          <cell r="I603" t="str">
            <v>9A5333-TLD-TWRFSU-ROUND-N</v>
          </cell>
          <cell r="J603" t="str">
            <v>JOBSERVER_TM</v>
          </cell>
          <cell r="K603" t="str">
            <v>Titan</v>
          </cell>
          <cell r="L603">
            <v>45233.079861111109</v>
          </cell>
          <cell r="M603" t="str">
            <v>V33FA</v>
          </cell>
          <cell r="N603" t="str">
            <v>GBL9A-O3</v>
          </cell>
          <cell r="O603" t="str">
            <v>Completed</v>
          </cell>
          <cell r="P603" t="str">
            <v>ROUND</v>
          </cell>
        </row>
        <row r="604">
          <cell r="H604">
            <v>4315144</v>
          </cell>
          <cell r="I604" t="str">
            <v>9A5387-TLD-TWRFSU-ROUND-N</v>
          </cell>
          <cell r="J604" t="str">
            <v>JOBSERVER_TM</v>
          </cell>
          <cell r="K604" t="str">
            <v>Titan</v>
          </cell>
          <cell r="L604">
            <v>45233.083333333336</v>
          </cell>
          <cell r="M604" t="str">
            <v>GG84A</v>
          </cell>
          <cell r="N604" t="str">
            <v>GBL9A-G3</v>
          </cell>
          <cell r="O604" t="str">
            <v>Completed</v>
          </cell>
          <cell r="P604" t="str">
            <v>ROUND</v>
          </cell>
        </row>
        <row r="605">
          <cell r="H605">
            <v>4315204</v>
          </cell>
          <cell r="I605" t="str">
            <v>9A5072-TLD-TWRFSU-ROUND-N</v>
          </cell>
          <cell r="J605" t="str">
            <v>JOBSERVER_TM</v>
          </cell>
          <cell r="K605" t="str">
            <v>Titan</v>
          </cell>
          <cell r="L605">
            <v>45233.083333333336</v>
          </cell>
          <cell r="M605" t="str">
            <v>FW24A</v>
          </cell>
          <cell r="N605" t="str">
            <v>GBL9A-G2</v>
          </cell>
          <cell r="O605" t="str">
            <v>Completed</v>
          </cell>
          <cell r="P605" t="str">
            <v>ROUND</v>
          </cell>
        </row>
        <row r="606">
          <cell r="H606">
            <v>4315219</v>
          </cell>
          <cell r="I606" t="str">
            <v>9A5089-TLD-TWRFSU-ROUND-N</v>
          </cell>
          <cell r="J606" t="str">
            <v>JOBSERVER_TM</v>
          </cell>
          <cell r="K606" t="str">
            <v>Titan</v>
          </cell>
          <cell r="L606">
            <v>45233.083333333336</v>
          </cell>
          <cell r="M606" t="str">
            <v>GLXXA</v>
          </cell>
          <cell r="N606" t="str">
            <v>GBL9A-G4</v>
          </cell>
          <cell r="O606" t="str">
            <v>Completed</v>
          </cell>
          <cell r="P606" t="str">
            <v>ROUND</v>
          </cell>
        </row>
        <row r="607">
          <cell r="H607">
            <v>4315372</v>
          </cell>
          <cell r="I607" t="str">
            <v>9A5352-TLD-TWRFSU-ROUND-N</v>
          </cell>
          <cell r="J607" t="str">
            <v>JOBSERVER_TM</v>
          </cell>
          <cell r="K607" t="str">
            <v>Titan</v>
          </cell>
          <cell r="L607">
            <v>45233.083333333336</v>
          </cell>
          <cell r="M607" t="str">
            <v>V4A2B</v>
          </cell>
          <cell r="N607" t="str">
            <v>GBL9A-O3</v>
          </cell>
          <cell r="O607" t="str">
            <v>Completed</v>
          </cell>
          <cell r="P607" t="str">
            <v>ROUND</v>
          </cell>
        </row>
        <row r="608">
          <cell r="H608">
            <v>4315399</v>
          </cell>
          <cell r="I608" t="str">
            <v>9A5360-TLD-TWRFSU-ROUND-N</v>
          </cell>
          <cell r="J608" t="str">
            <v>JOBSERVER_TM</v>
          </cell>
          <cell r="K608" t="str">
            <v>Titan</v>
          </cell>
          <cell r="L608">
            <v>45233.083333333336</v>
          </cell>
          <cell r="M608" t="str">
            <v>U9WHA</v>
          </cell>
          <cell r="N608" t="str">
            <v>GBL9A-B3</v>
          </cell>
          <cell r="O608" t="str">
            <v>Completed</v>
          </cell>
          <cell r="P608" t="str">
            <v>ROUND</v>
          </cell>
        </row>
        <row r="609">
          <cell r="H609">
            <v>4337857</v>
          </cell>
          <cell r="I609" t="str">
            <v>9A5072-TLD-TWRFSU-ROUND-N-BO01</v>
          </cell>
          <cell r="J609" t="str">
            <v>Titan_Ops</v>
          </cell>
          <cell r="K609" t="str">
            <v>Titan</v>
          </cell>
          <cell r="L609">
            <v>45233.083333333336</v>
          </cell>
          <cell r="M609" t="str">
            <v>FW24A</v>
          </cell>
          <cell r="N609" t="str">
            <v>GBL9A-G2</v>
          </cell>
          <cell r="O609" t="str">
            <v>Completed</v>
          </cell>
          <cell r="P609" t="str">
            <v>ROUND</v>
          </cell>
        </row>
        <row r="610">
          <cell r="H610">
            <v>4315075</v>
          </cell>
          <cell r="I610" t="str">
            <v>9A5496-TLD-TWRFSU-ROUND-N</v>
          </cell>
          <cell r="J610" t="str">
            <v>JOBSERVER_TM</v>
          </cell>
          <cell r="K610" t="str">
            <v>Titan</v>
          </cell>
          <cell r="L610">
            <v>45233.125</v>
          </cell>
          <cell r="M610" t="str">
            <v>GP2KA</v>
          </cell>
          <cell r="N610" t="str">
            <v>GBL9A-N5</v>
          </cell>
          <cell r="O610" t="str">
            <v>Completed</v>
          </cell>
          <cell r="P610" t="str">
            <v>ROUND</v>
          </cell>
        </row>
        <row r="611">
          <cell r="H611">
            <v>4315303</v>
          </cell>
          <cell r="I611" t="str">
            <v>9A5207-TLD-TWRFSU-ROUND-N</v>
          </cell>
          <cell r="J611" t="str">
            <v>JOBSERVER_TM</v>
          </cell>
          <cell r="K611" t="str">
            <v>Titan</v>
          </cell>
          <cell r="L611">
            <v>45233.125</v>
          </cell>
          <cell r="M611" t="str">
            <v>MXBPA</v>
          </cell>
          <cell r="N611" t="str">
            <v>GBL9A-G3</v>
          </cell>
          <cell r="O611" t="str">
            <v>Completed</v>
          </cell>
          <cell r="P611" t="str">
            <v>ROUND</v>
          </cell>
        </row>
        <row r="612">
          <cell r="H612">
            <v>4315454</v>
          </cell>
          <cell r="I612" t="str">
            <v>9A5324-TLD-TWRFSU-ROUND-N</v>
          </cell>
          <cell r="J612" t="str">
            <v>JOBSERVER_TM</v>
          </cell>
          <cell r="K612" t="str">
            <v>Titan</v>
          </cell>
          <cell r="L612">
            <v>45233.125</v>
          </cell>
          <cell r="M612" t="str">
            <v>V33FA</v>
          </cell>
          <cell r="N612" t="str">
            <v>GBL9A-O3</v>
          </cell>
          <cell r="O612" t="str">
            <v>Completed</v>
          </cell>
          <cell r="P612" t="str">
            <v>ROUND</v>
          </cell>
        </row>
        <row r="613">
          <cell r="H613">
            <v>4324946</v>
          </cell>
          <cell r="I613" t="str">
            <v>9A5193-TLD-TWRFSU-ROUND-N</v>
          </cell>
          <cell r="J613" t="str">
            <v>JOBSERVER_TM</v>
          </cell>
          <cell r="K613" t="str">
            <v>Titan</v>
          </cell>
          <cell r="L613">
            <v>45233.125</v>
          </cell>
          <cell r="M613" t="str">
            <v>ENHAB</v>
          </cell>
          <cell r="N613" t="str">
            <v>GBL9A-O3</v>
          </cell>
          <cell r="O613" t="str">
            <v>Completed</v>
          </cell>
          <cell r="P613" t="str">
            <v>ROUND</v>
          </cell>
        </row>
        <row r="614">
          <cell r="H614">
            <v>4327040</v>
          </cell>
          <cell r="I614" t="str">
            <v>9A5454-TLD-TWRFSU-ROUND-N</v>
          </cell>
          <cell r="J614" t="str">
            <v>JOBSERVER_TM</v>
          </cell>
          <cell r="K614" t="str">
            <v>Titan</v>
          </cell>
          <cell r="L614">
            <v>45233.125</v>
          </cell>
          <cell r="M614" t="str">
            <v>GRBNA</v>
          </cell>
          <cell r="N614" t="str">
            <v>GBL9A-B3</v>
          </cell>
          <cell r="O614" t="str">
            <v>Completed</v>
          </cell>
          <cell r="P614" t="str">
            <v>ROUND</v>
          </cell>
        </row>
        <row r="615">
          <cell r="H615">
            <v>4315150</v>
          </cell>
          <cell r="I615" t="str">
            <v>9A5335-TLD-TWRFSU-ROUND-N</v>
          </cell>
          <cell r="J615" t="str">
            <v>JOBSERVER_TM</v>
          </cell>
          <cell r="K615" t="str">
            <v>Titan</v>
          </cell>
          <cell r="L615">
            <v>45233.135416666664</v>
          </cell>
          <cell r="M615" t="str">
            <v>V33FA</v>
          </cell>
          <cell r="N615" t="str">
            <v>GBL9A-O3</v>
          </cell>
          <cell r="O615" t="str">
            <v>Completed</v>
          </cell>
          <cell r="P615" t="str">
            <v>ROUND</v>
          </cell>
        </row>
        <row r="616">
          <cell r="H616">
            <v>4326973</v>
          </cell>
          <cell r="I616" t="str">
            <v>9A5455-TLD-TWRFSU-ROUND-N</v>
          </cell>
          <cell r="J616" t="str">
            <v>JOBSERVER_TM</v>
          </cell>
          <cell r="K616" t="str">
            <v>Titan</v>
          </cell>
          <cell r="L616">
            <v>45233.135416666664</v>
          </cell>
          <cell r="M616" t="str">
            <v>GRBNA</v>
          </cell>
          <cell r="N616" t="str">
            <v>GBL9A-B4</v>
          </cell>
          <cell r="O616" t="str">
            <v>Completed</v>
          </cell>
          <cell r="P616" t="str">
            <v>ROUND</v>
          </cell>
        </row>
        <row r="617">
          <cell r="H617">
            <v>4315235</v>
          </cell>
          <cell r="I617" t="str">
            <v>9A5129-TLD-TWRFSU-ROUND-N</v>
          </cell>
          <cell r="J617" t="str">
            <v>JOBSERVER_TM</v>
          </cell>
          <cell r="K617" t="str">
            <v>Titan</v>
          </cell>
          <cell r="L617">
            <v>45233.145833333336</v>
          </cell>
          <cell r="M617" t="str">
            <v>V33XB</v>
          </cell>
          <cell r="N617" t="str">
            <v>GBL9A-G3</v>
          </cell>
          <cell r="O617" t="str">
            <v>Completed</v>
          </cell>
          <cell r="P617" t="str">
            <v>ROUND</v>
          </cell>
        </row>
        <row r="618">
          <cell r="H618">
            <v>4315384</v>
          </cell>
          <cell r="I618" t="str">
            <v>9A5361-TLD-TWRFSU-ROUND-N</v>
          </cell>
          <cell r="J618" t="str">
            <v>JOBSERVER_TM</v>
          </cell>
          <cell r="K618" t="str">
            <v>Titan</v>
          </cell>
          <cell r="L618">
            <v>45233.145833333336</v>
          </cell>
          <cell r="M618" t="str">
            <v>U9WHA</v>
          </cell>
          <cell r="N618" t="str">
            <v>GBL9A-B3</v>
          </cell>
          <cell r="O618" t="str">
            <v>Completed</v>
          </cell>
          <cell r="P618" t="str">
            <v>ROUND</v>
          </cell>
        </row>
        <row r="619">
          <cell r="H619">
            <v>4315401</v>
          </cell>
          <cell r="I619" t="str">
            <v>9A5388-TLD-TWRFSU-ROUND-N</v>
          </cell>
          <cell r="J619" t="str">
            <v>JOBSERVER_TM</v>
          </cell>
          <cell r="K619" t="str">
            <v>Titan</v>
          </cell>
          <cell r="L619">
            <v>45233.145833333336</v>
          </cell>
          <cell r="M619" t="str">
            <v>GG84A</v>
          </cell>
          <cell r="N619" t="str">
            <v>GBL9A-G3</v>
          </cell>
          <cell r="O619" t="str">
            <v>Completed</v>
          </cell>
          <cell r="P619" t="str">
            <v>ROUND</v>
          </cell>
        </row>
        <row r="620">
          <cell r="H620">
            <v>4324947</v>
          </cell>
          <cell r="I620" t="str">
            <v>9A5194-TLD-TWRFSU-ROUND-N</v>
          </cell>
          <cell r="J620" t="str">
            <v>JOBSERVER_TM</v>
          </cell>
          <cell r="K620" t="str">
            <v>Titan</v>
          </cell>
          <cell r="L620">
            <v>45233.145833333336</v>
          </cell>
          <cell r="M620" t="str">
            <v>ENHAB</v>
          </cell>
          <cell r="N620" t="str">
            <v>GBL9A-O4</v>
          </cell>
          <cell r="O620" t="str">
            <v>Completed</v>
          </cell>
          <cell r="P620" t="str">
            <v>ROUND</v>
          </cell>
        </row>
        <row r="621">
          <cell r="H621">
            <v>4326974</v>
          </cell>
          <cell r="I621" t="str">
            <v>9A5456-TLD-TWRFSU-ROUND-N</v>
          </cell>
          <cell r="J621" t="str">
            <v>JOBSERVER_TM</v>
          </cell>
          <cell r="K621" t="str">
            <v>Titan</v>
          </cell>
          <cell r="L621">
            <v>45233.145833333336</v>
          </cell>
          <cell r="M621" t="str">
            <v>GRBNA</v>
          </cell>
          <cell r="N621" t="str">
            <v>GBL9A-B5</v>
          </cell>
          <cell r="O621" t="str">
            <v>Completed</v>
          </cell>
          <cell r="P621" t="str">
            <v>ROUND</v>
          </cell>
        </row>
        <row r="622">
          <cell r="H622">
            <v>4315455</v>
          </cell>
          <cell r="I622" t="str">
            <v>9A5325-TLD-TWRFSU-ROUND-N</v>
          </cell>
          <cell r="J622" t="str">
            <v>JOBSERVER_TM</v>
          </cell>
          <cell r="K622" t="str">
            <v>Titan</v>
          </cell>
          <cell r="L622">
            <v>45233.15625</v>
          </cell>
          <cell r="M622" t="str">
            <v>V33FA</v>
          </cell>
          <cell r="N622" t="str">
            <v>GBL9A-O3</v>
          </cell>
          <cell r="O622" t="str">
            <v>Completed</v>
          </cell>
          <cell r="P622" t="str">
            <v>ROUND</v>
          </cell>
        </row>
        <row r="623">
          <cell r="H623">
            <v>4327082</v>
          </cell>
          <cell r="I623" t="str">
            <v>9A5457-TLD-TWRFSU-ROUND-N</v>
          </cell>
          <cell r="J623" t="str">
            <v>JOBSERVER_TM</v>
          </cell>
          <cell r="K623" t="str">
            <v>Titan</v>
          </cell>
          <cell r="L623">
            <v>45233.15625</v>
          </cell>
          <cell r="M623" t="str">
            <v>GRBNA</v>
          </cell>
          <cell r="N623" t="str">
            <v>GBL9A-B3</v>
          </cell>
          <cell r="O623" t="str">
            <v>Completed</v>
          </cell>
          <cell r="P623" t="str">
            <v>ROUND</v>
          </cell>
        </row>
        <row r="624">
          <cell r="H624">
            <v>4315067</v>
          </cell>
          <cell r="I624" t="str">
            <v>9A5108-TLD-TWRFS-ROUND-D</v>
          </cell>
          <cell r="J624" t="str">
            <v>JOBSERVER_TM</v>
          </cell>
          <cell r="K624" t="str">
            <v>Titan</v>
          </cell>
          <cell r="L624">
            <v>45233.166666666664</v>
          </cell>
          <cell r="M624" t="str">
            <v>GTMKB</v>
          </cell>
          <cell r="N624" t="str">
            <v>GBL9A-G4</v>
          </cell>
          <cell r="O624" t="str">
            <v>Completed</v>
          </cell>
          <cell r="P624" t="str">
            <v>ROUND</v>
          </cell>
        </row>
        <row r="625">
          <cell r="H625">
            <v>4315090</v>
          </cell>
          <cell r="I625" t="str">
            <v>9A5115-TLD-TWRFSU-ROUND-N</v>
          </cell>
          <cell r="J625" t="str">
            <v>JOBSERVER_TM</v>
          </cell>
          <cell r="K625" t="str">
            <v>Titan</v>
          </cell>
          <cell r="L625">
            <v>45233.166666666664</v>
          </cell>
          <cell r="M625" t="str">
            <v>GTMKB</v>
          </cell>
          <cell r="N625" t="str">
            <v>GBL9A-W3</v>
          </cell>
          <cell r="O625" t="str">
            <v>Completed</v>
          </cell>
          <cell r="P625" t="str">
            <v>ROUND</v>
          </cell>
        </row>
        <row r="626">
          <cell r="H626">
            <v>4315134</v>
          </cell>
          <cell r="I626" t="str">
            <v>9A5275-TLD-TWRFSU-ROUND-N</v>
          </cell>
          <cell r="J626" t="str">
            <v>JOBSERVER_TM</v>
          </cell>
          <cell r="K626" t="str">
            <v>Titan</v>
          </cell>
          <cell r="L626">
            <v>45233.166666666664</v>
          </cell>
          <cell r="M626" t="str">
            <v>GUD6A</v>
          </cell>
          <cell r="N626" t="str">
            <v>GBL9A-O4</v>
          </cell>
          <cell r="O626" t="str">
            <v>Completed</v>
          </cell>
          <cell r="P626" t="str">
            <v>ROUND</v>
          </cell>
        </row>
        <row r="627">
          <cell r="H627">
            <v>4315360</v>
          </cell>
          <cell r="I627" t="str">
            <v>9A5362-TLD-TWRFSU-ROUND-N</v>
          </cell>
          <cell r="J627" t="str">
            <v>JOBSERVER_TM</v>
          </cell>
          <cell r="K627" t="str">
            <v>Titan</v>
          </cell>
          <cell r="L627">
            <v>45233.166666666664</v>
          </cell>
          <cell r="M627" t="str">
            <v>U9WHA</v>
          </cell>
          <cell r="N627" t="str">
            <v>GBL9A-B3</v>
          </cell>
          <cell r="O627" t="str">
            <v>Completed</v>
          </cell>
          <cell r="P627" t="str">
            <v>ROUND</v>
          </cell>
        </row>
        <row r="628">
          <cell r="H628">
            <v>4315375</v>
          </cell>
          <cell r="I628" t="str">
            <v>9A5371-TLD-TWRFSU-ROUND-N</v>
          </cell>
          <cell r="J628" t="str">
            <v>JOBSERVER_TM</v>
          </cell>
          <cell r="K628" t="str">
            <v>Titan</v>
          </cell>
          <cell r="L628">
            <v>45233.166666666664</v>
          </cell>
          <cell r="M628" t="str">
            <v>GSQCB</v>
          </cell>
          <cell r="N628" t="str">
            <v>GBL9A-G2</v>
          </cell>
          <cell r="O628" t="str">
            <v>Completed</v>
          </cell>
          <cell r="P628" t="str">
            <v>ROUND</v>
          </cell>
        </row>
        <row r="629">
          <cell r="H629">
            <v>4315456</v>
          </cell>
          <cell r="I629" t="str">
            <v>9A5326-TLD-TWRFSU-ROUND-N</v>
          </cell>
          <cell r="J629" t="str">
            <v>JOBSERVER_TM</v>
          </cell>
          <cell r="K629" t="str">
            <v>Titan</v>
          </cell>
          <cell r="L629">
            <v>45233.166666666664</v>
          </cell>
          <cell r="M629" t="str">
            <v>V33FA</v>
          </cell>
          <cell r="N629" t="str">
            <v>GBL9A-O3</v>
          </cell>
          <cell r="O629" t="str">
            <v>Completed</v>
          </cell>
          <cell r="P629" t="str">
            <v>ROUND</v>
          </cell>
        </row>
        <row r="630">
          <cell r="H630">
            <v>4327005</v>
          </cell>
          <cell r="I630" t="str">
            <v>9A5458-TLD-TWRFSU-ROUND-N</v>
          </cell>
          <cell r="J630" t="str">
            <v>JOBSERVER_TM</v>
          </cell>
          <cell r="K630" t="str">
            <v>Titan</v>
          </cell>
          <cell r="L630">
            <v>45233.166666666664</v>
          </cell>
          <cell r="M630" t="str">
            <v>GRBNA</v>
          </cell>
          <cell r="N630" t="str">
            <v>GBL9A-B4</v>
          </cell>
          <cell r="O630" t="str">
            <v>Completed</v>
          </cell>
          <cell r="P630" t="str">
            <v>ROUND</v>
          </cell>
        </row>
        <row r="631">
          <cell r="H631">
            <v>4337903</v>
          </cell>
          <cell r="I631" t="str">
            <v>9A5115-TLD-TWRFSU-ROUND-N-BO01</v>
          </cell>
          <cell r="J631" t="str">
            <v>Titan_Ops</v>
          </cell>
          <cell r="K631" t="str">
            <v>Titan</v>
          </cell>
          <cell r="L631">
            <v>45233.166666666664</v>
          </cell>
          <cell r="M631" t="str">
            <v>GTMKB</v>
          </cell>
          <cell r="N631" t="str">
            <v>GBL9A-W3</v>
          </cell>
          <cell r="O631" t="str">
            <v>Completed</v>
          </cell>
          <cell r="P631" t="str">
            <v>ROUND</v>
          </cell>
        </row>
        <row r="632">
          <cell r="H632">
            <v>4337904</v>
          </cell>
          <cell r="I632" t="str">
            <v>9A5108-TLD-TWRFS-ROUND-D-BO01</v>
          </cell>
          <cell r="J632" t="str">
            <v>Titan_Ops</v>
          </cell>
          <cell r="K632" t="str">
            <v>Titan</v>
          </cell>
          <cell r="L632">
            <v>45233.166666666664</v>
          </cell>
          <cell r="M632" t="str">
            <v>GTMKB</v>
          </cell>
          <cell r="N632" t="str">
            <v>GBL9A-G4</v>
          </cell>
          <cell r="O632" t="str">
            <v>Completed</v>
          </cell>
          <cell r="P632" t="str">
            <v>ROUND</v>
          </cell>
        </row>
        <row r="633">
          <cell r="H633">
            <v>4327083</v>
          </cell>
          <cell r="I633" t="str">
            <v>9A5459-TLD-TWRFSU-ROUND-N</v>
          </cell>
          <cell r="J633" t="str">
            <v>JOBSERVER_TM</v>
          </cell>
          <cell r="K633" t="str">
            <v>Titan</v>
          </cell>
          <cell r="L633">
            <v>45233.177083333336</v>
          </cell>
          <cell r="M633" t="str">
            <v>GRBNA</v>
          </cell>
          <cell r="N633" t="str">
            <v>GBL9A-B3</v>
          </cell>
          <cell r="O633" t="str">
            <v>Completed</v>
          </cell>
          <cell r="P633" t="str">
            <v>ROUND</v>
          </cell>
        </row>
        <row r="634">
          <cell r="H634">
            <v>4337901</v>
          </cell>
          <cell r="I634" t="str">
            <v>9A5336-TLD-TWRFSU-ROUND-N-AD01</v>
          </cell>
          <cell r="J634" t="str">
            <v>Titan_Ops</v>
          </cell>
          <cell r="K634" t="str">
            <v>Titan</v>
          </cell>
          <cell r="L634">
            <v>45233.177083333336</v>
          </cell>
          <cell r="M634" t="str">
            <v>V33FA</v>
          </cell>
          <cell r="N634" t="str">
            <v>GBL9A-O3</v>
          </cell>
          <cell r="O634" t="str">
            <v>Completed</v>
          </cell>
          <cell r="P634" t="str">
            <v>ROUND</v>
          </cell>
        </row>
        <row r="635">
          <cell r="H635">
            <v>4315168</v>
          </cell>
          <cell r="I635" t="str">
            <v>9A5372-TLD-TWRFSU-ROUND-N</v>
          </cell>
          <cell r="J635" t="str">
            <v>JOBSERVER_TM</v>
          </cell>
          <cell r="K635" t="str">
            <v>Titan</v>
          </cell>
          <cell r="L635">
            <v>45233.1875</v>
          </cell>
          <cell r="M635" t="str">
            <v>GSQCB</v>
          </cell>
          <cell r="N635" t="str">
            <v>GBL9A-G6</v>
          </cell>
          <cell r="O635" t="str">
            <v>Completed</v>
          </cell>
          <cell r="P635" t="str">
            <v>ROUND</v>
          </cell>
        </row>
        <row r="636">
          <cell r="H636">
            <v>4315206</v>
          </cell>
          <cell r="I636" t="str">
            <v>9A5081-TLD-TWRFSU-ROUND-N</v>
          </cell>
          <cell r="J636" t="str">
            <v>JOBSERVER_TM</v>
          </cell>
          <cell r="K636" t="str">
            <v>Titan</v>
          </cell>
          <cell r="L636">
            <v>45233.1875</v>
          </cell>
          <cell r="M636" t="str">
            <v>FXBYA</v>
          </cell>
          <cell r="N636" t="str">
            <v>GBL9A-G4</v>
          </cell>
          <cell r="O636" t="str">
            <v>Completed</v>
          </cell>
          <cell r="P636" t="str">
            <v>ROUND</v>
          </cell>
        </row>
        <row r="637">
          <cell r="H637">
            <v>4315225</v>
          </cell>
          <cell r="I637" t="str">
            <v>9A5098-TLD-TWRFSU-ROUND-N</v>
          </cell>
          <cell r="J637" t="str">
            <v>JOBSERVER_TM</v>
          </cell>
          <cell r="K637" t="str">
            <v>Titan</v>
          </cell>
          <cell r="L637">
            <v>45233.1875</v>
          </cell>
          <cell r="M637" t="str">
            <v>GP2KA</v>
          </cell>
          <cell r="N637" t="str">
            <v>GBL9A-N5</v>
          </cell>
          <cell r="O637" t="str">
            <v>Completed</v>
          </cell>
          <cell r="P637" t="str">
            <v>ROUND</v>
          </cell>
        </row>
        <row r="638">
          <cell r="H638">
            <v>4315353</v>
          </cell>
          <cell r="I638" t="str">
            <v>9A5276-TLD-TWRFSU-ROUND-N</v>
          </cell>
          <cell r="J638" t="str">
            <v>JOBSERVER_TM</v>
          </cell>
          <cell r="K638" t="str">
            <v>Titan</v>
          </cell>
          <cell r="L638">
            <v>45233.1875</v>
          </cell>
          <cell r="M638" t="str">
            <v>GUD6A</v>
          </cell>
          <cell r="N638" t="str">
            <v>GBL9A-O3</v>
          </cell>
          <cell r="O638" t="str">
            <v>Completed</v>
          </cell>
          <cell r="P638" t="str">
            <v>ROUND</v>
          </cell>
        </row>
        <row r="639">
          <cell r="H639">
            <v>4315457</v>
          </cell>
          <cell r="I639" t="str">
            <v>9A5327-TLD-TWRFSU-ROUND-N</v>
          </cell>
          <cell r="J639" t="str">
            <v>JOBSERVER_TM</v>
          </cell>
          <cell r="K639" t="str">
            <v>Titan</v>
          </cell>
          <cell r="L639">
            <v>45233.1875</v>
          </cell>
          <cell r="M639" t="str">
            <v>V33FA</v>
          </cell>
          <cell r="N639" t="str">
            <v>GBL9A-O3</v>
          </cell>
          <cell r="O639" t="str">
            <v>Completed</v>
          </cell>
          <cell r="P639" t="str">
            <v>ROUND</v>
          </cell>
        </row>
        <row r="640">
          <cell r="H640">
            <v>4327006</v>
          </cell>
          <cell r="I640" t="str">
            <v>9A5460-TLD-TWRFSU-ROUND-N</v>
          </cell>
          <cell r="J640" t="str">
            <v>JOBSERVER_TM</v>
          </cell>
          <cell r="K640" t="str">
            <v>Titan</v>
          </cell>
          <cell r="L640">
            <v>45233.1875</v>
          </cell>
          <cell r="M640" t="str">
            <v>GRBNA</v>
          </cell>
          <cell r="N640" t="str">
            <v>GBL9A-B4</v>
          </cell>
          <cell r="O640" t="str">
            <v>Completed</v>
          </cell>
          <cell r="P640" t="str">
            <v>ROUND</v>
          </cell>
        </row>
        <row r="641">
          <cell r="H641">
            <v>4315113</v>
          </cell>
          <cell r="I641" t="str">
            <v>9A5281-TLD-TWRFSU-ROUND-N</v>
          </cell>
          <cell r="J641" t="str">
            <v>JOBSERVER_TM</v>
          </cell>
          <cell r="K641" t="str">
            <v>Titan</v>
          </cell>
          <cell r="L641">
            <v>45233.197916666664</v>
          </cell>
          <cell r="M641" t="str">
            <v>GUD6A</v>
          </cell>
          <cell r="N641" t="str">
            <v>GBL9A-O4</v>
          </cell>
          <cell r="O641" t="str">
            <v>Completed</v>
          </cell>
          <cell r="P641" t="str">
            <v>ROUND</v>
          </cell>
        </row>
        <row r="642">
          <cell r="H642">
            <v>4315390</v>
          </cell>
          <cell r="I642" t="str">
            <v>9A5392-TLD-TWRFSU-ROUND-N</v>
          </cell>
          <cell r="J642" t="str">
            <v>JOBSERVER_TM</v>
          </cell>
          <cell r="K642" t="str">
            <v>Titan</v>
          </cell>
          <cell r="L642">
            <v>45233.197916666664</v>
          </cell>
          <cell r="M642" t="str">
            <v>GG84A</v>
          </cell>
          <cell r="N642" t="str">
            <v>GBL9A-G3</v>
          </cell>
          <cell r="O642" t="str">
            <v>Completed</v>
          </cell>
          <cell r="P642" t="str">
            <v>ROUND</v>
          </cell>
        </row>
        <row r="643">
          <cell r="H643">
            <v>4315458</v>
          </cell>
          <cell r="I643" t="str">
            <v>9A5328-TLD-TWRFSU-ROUND-N</v>
          </cell>
          <cell r="J643" t="str">
            <v>JOBSERVER_TM</v>
          </cell>
          <cell r="K643" t="str">
            <v>Titan</v>
          </cell>
          <cell r="L643">
            <v>45233.197916666664</v>
          </cell>
          <cell r="M643" t="str">
            <v>V33FA</v>
          </cell>
          <cell r="N643" t="str">
            <v>GBL9A-O3</v>
          </cell>
          <cell r="O643" t="str">
            <v>Completed</v>
          </cell>
          <cell r="P643" t="str">
            <v>ROUND</v>
          </cell>
        </row>
        <row r="644">
          <cell r="H644">
            <v>4326896</v>
          </cell>
          <cell r="I644" t="str">
            <v>9A5461-TLD-TWRFSU-ROUND-N</v>
          </cell>
          <cell r="J644" t="str">
            <v>JOBSERVER_TM</v>
          </cell>
          <cell r="K644" t="str">
            <v>Titan</v>
          </cell>
          <cell r="L644">
            <v>45233.197916666664</v>
          </cell>
          <cell r="M644" t="str">
            <v>GRBNA</v>
          </cell>
          <cell r="N644" t="str">
            <v>GBL9A-B5</v>
          </cell>
          <cell r="O644" t="str">
            <v>Completed</v>
          </cell>
          <cell r="P644" t="str">
            <v>ROUND</v>
          </cell>
        </row>
        <row r="645">
          <cell r="H645">
            <v>4337906</v>
          </cell>
          <cell r="I645" t="str">
            <v>9A5392-TLD-TWRFSU-ROUND-N-BO01</v>
          </cell>
          <cell r="J645" t="str">
            <v>Titan_Ops</v>
          </cell>
          <cell r="K645" t="str">
            <v>Titan</v>
          </cell>
          <cell r="L645">
            <v>45233.197916666664</v>
          </cell>
          <cell r="M645" t="str">
            <v>GG84A</v>
          </cell>
          <cell r="N645" t="str">
            <v>GBL9A-G3</v>
          </cell>
          <cell r="O645" t="str">
            <v>Completed</v>
          </cell>
          <cell r="P645" t="str">
            <v>ROUND</v>
          </cell>
        </row>
        <row r="646">
          <cell r="H646">
            <v>4315361</v>
          </cell>
          <cell r="I646" t="str">
            <v>9A5363-TLD-TWRFSU-ROUND-N</v>
          </cell>
          <cell r="J646" t="str">
            <v>JOBSERVER_TM</v>
          </cell>
          <cell r="K646" t="str">
            <v>Titan</v>
          </cell>
          <cell r="L646">
            <v>45233.208333333336</v>
          </cell>
          <cell r="M646" t="str">
            <v>U9WHA</v>
          </cell>
          <cell r="N646" t="str">
            <v>GBL9A-B3</v>
          </cell>
          <cell r="O646" t="str">
            <v>Completed</v>
          </cell>
          <cell r="P646" t="str">
            <v>ROUND</v>
          </cell>
        </row>
        <row r="647">
          <cell r="H647">
            <v>4315386</v>
          </cell>
          <cell r="I647" t="str">
            <v>9A5373-TLD-TWRFSU-ROUND-N</v>
          </cell>
          <cell r="J647" t="str">
            <v>JOBSERVER_TM</v>
          </cell>
          <cell r="K647" t="str">
            <v>Titan</v>
          </cell>
          <cell r="L647">
            <v>45233.208333333336</v>
          </cell>
          <cell r="M647" t="str">
            <v>GSQCB</v>
          </cell>
          <cell r="N647" t="str">
            <v>GBL9A-G2</v>
          </cell>
          <cell r="O647" t="str">
            <v>Completed</v>
          </cell>
          <cell r="P647" t="str">
            <v>ROUND</v>
          </cell>
        </row>
        <row r="648">
          <cell r="H648">
            <v>4315417</v>
          </cell>
          <cell r="I648" t="str">
            <v>9A5285-TLD-TWRFSU-ROUND-N</v>
          </cell>
          <cell r="J648" t="str">
            <v>JOBSERVER_TM</v>
          </cell>
          <cell r="K648" t="str">
            <v>Titan</v>
          </cell>
          <cell r="L648">
            <v>45233.208333333336</v>
          </cell>
          <cell r="M648" t="str">
            <v>HH9HA</v>
          </cell>
          <cell r="N648" t="str">
            <v>GBL9A-G3</v>
          </cell>
          <cell r="O648" t="str">
            <v>Completed</v>
          </cell>
          <cell r="P648" t="str">
            <v>ROUND</v>
          </cell>
        </row>
        <row r="649">
          <cell r="H649">
            <v>4327091</v>
          </cell>
          <cell r="I649" t="str">
            <v>9A5249-TLD-TWRFSU-ROUND-N</v>
          </cell>
          <cell r="J649" t="str">
            <v>JOBSERVER_TM</v>
          </cell>
          <cell r="K649" t="str">
            <v>Titan</v>
          </cell>
          <cell r="L649">
            <v>45233.208333333336</v>
          </cell>
          <cell r="M649" t="str">
            <v>GRBNA</v>
          </cell>
          <cell r="N649" t="str">
            <v>GBL9A-B3</v>
          </cell>
          <cell r="O649" t="str">
            <v>Completed</v>
          </cell>
          <cell r="P649" t="str">
            <v>ROUND</v>
          </cell>
        </row>
        <row r="650">
          <cell r="H650">
            <v>4326975</v>
          </cell>
          <cell r="I650" t="str">
            <v>9A5462-TLD-TWRFSU-ROUND-N</v>
          </cell>
          <cell r="J650" t="str">
            <v>JOBSERVER_TM</v>
          </cell>
          <cell r="K650" t="str">
            <v>Titan</v>
          </cell>
          <cell r="L650">
            <v>45233.21875</v>
          </cell>
          <cell r="M650" t="str">
            <v>GRBNA</v>
          </cell>
          <cell r="N650" t="str">
            <v>GBL9A-B4</v>
          </cell>
          <cell r="O650" t="str">
            <v>Completed</v>
          </cell>
          <cell r="P650" t="str">
            <v>ROUND</v>
          </cell>
        </row>
        <row r="651">
          <cell r="H651">
            <v>4315402</v>
          </cell>
          <cell r="I651" t="str">
            <v>9A5389-TLD-TWRFSU-ROUND-N</v>
          </cell>
          <cell r="J651" t="str">
            <v>JOBSERVER_TM</v>
          </cell>
          <cell r="K651" t="str">
            <v>Titan</v>
          </cell>
          <cell r="L651">
            <v>45233.225694444445</v>
          </cell>
          <cell r="M651" t="str">
            <v>GG84A</v>
          </cell>
          <cell r="N651" t="str">
            <v>GBL9A-W4</v>
          </cell>
          <cell r="O651" t="str">
            <v>Completed</v>
          </cell>
          <cell r="P651" t="str">
            <v>ROUND</v>
          </cell>
        </row>
        <row r="652">
          <cell r="H652">
            <v>4315175</v>
          </cell>
          <cell r="I652" t="str">
            <v>9A5374-TLD-TWRFSU-ROUND-N</v>
          </cell>
          <cell r="J652" t="str">
            <v>JOBSERVER_TM</v>
          </cell>
          <cell r="K652" t="str">
            <v>Titan</v>
          </cell>
          <cell r="L652">
            <v>45233.229166666664</v>
          </cell>
          <cell r="M652" t="str">
            <v>GSQCB</v>
          </cell>
          <cell r="N652" t="str">
            <v>GBL9A-G6</v>
          </cell>
          <cell r="O652" t="str">
            <v>Completed</v>
          </cell>
          <cell r="P652" t="str">
            <v>ROUND</v>
          </cell>
        </row>
        <row r="653">
          <cell r="H653">
            <v>4315385</v>
          </cell>
          <cell r="I653" t="str">
            <v>9A5364-TLD-TWRFSU-ROUND-N</v>
          </cell>
          <cell r="J653" t="str">
            <v>JOBSERVER_TM</v>
          </cell>
          <cell r="K653" t="str">
            <v>Titan</v>
          </cell>
          <cell r="L653">
            <v>45233.229166666664</v>
          </cell>
          <cell r="M653" t="str">
            <v>U9WHA</v>
          </cell>
          <cell r="N653" t="str">
            <v>GBL9A-B3</v>
          </cell>
          <cell r="O653" t="str">
            <v>Completed</v>
          </cell>
          <cell r="P653" t="str">
            <v>ROUND</v>
          </cell>
        </row>
        <row r="654">
          <cell r="H654">
            <v>4315459</v>
          </cell>
          <cell r="I654" t="str">
            <v>9A5329-TLD-TWRFSU-ROUND-N</v>
          </cell>
          <cell r="J654" t="str">
            <v>JOBSERVER_TM</v>
          </cell>
          <cell r="K654" t="str">
            <v>Titan</v>
          </cell>
          <cell r="L654">
            <v>45233.236111111109</v>
          </cell>
          <cell r="M654" t="str">
            <v>V33FA</v>
          </cell>
          <cell r="N654" t="str">
            <v>GBL9A-O3</v>
          </cell>
          <cell r="O654" t="str">
            <v>Completed</v>
          </cell>
          <cell r="P654" t="str">
            <v>ROUND</v>
          </cell>
        </row>
        <row r="655">
          <cell r="H655">
            <v>4327084</v>
          </cell>
          <cell r="I655" t="str">
            <v>9A5463-TLD-TWRFSU-ROUND-N</v>
          </cell>
          <cell r="J655" t="str">
            <v>JOBSERVER_TM</v>
          </cell>
          <cell r="K655" t="str">
            <v>Titan</v>
          </cell>
          <cell r="L655">
            <v>45233.239583333336</v>
          </cell>
          <cell r="M655" t="str">
            <v>GRBNA</v>
          </cell>
          <cell r="N655" t="str">
            <v>GBL9A-B3</v>
          </cell>
          <cell r="O655" t="str">
            <v>Completed</v>
          </cell>
          <cell r="P655" t="str">
            <v>ROUND</v>
          </cell>
        </row>
        <row r="656">
          <cell r="H656">
            <v>4326952</v>
          </cell>
          <cell r="I656" t="str">
            <v>9A5464-TLD-TWRFSU-ROUND-N</v>
          </cell>
          <cell r="J656" t="str">
            <v>JOBSERVER_TM</v>
          </cell>
          <cell r="K656" t="str">
            <v>Titan</v>
          </cell>
          <cell r="L656">
            <v>45233.25</v>
          </cell>
          <cell r="M656" t="str">
            <v>GRBNA</v>
          </cell>
          <cell r="N656" t="str">
            <v>GBL9A-B4</v>
          </cell>
          <cell r="O656" t="str">
            <v>Completed</v>
          </cell>
          <cell r="P656" t="str">
            <v>ROUND</v>
          </cell>
        </row>
        <row r="657">
          <cell r="H657">
            <v>4327076</v>
          </cell>
          <cell r="I657" t="str">
            <v>9A5465-TLD-TWRFSU-ROUND-N</v>
          </cell>
          <cell r="J657" t="str">
            <v>JOBSERVER_TM</v>
          </cell>
          <cell r="K657" t="str">
            <v>Titan</v>
          </cell>
          <cell r="L657">
            <v>45233.260416666664</v>
          </cell>
          <cell r="M657" t="str">
            <v>GRBNA</v>
          </cell>
          <cell r="N657" t="str">
            <v>GBL9A-B3</v>
          </cell>
          <cell r="O657" t="str">
            <v>Completed</v>
          </cell>
          <cell r="P657" t="str">
            <v>ROUND</v>
          </cell>
        </row>
        <row r="658">
          <cell r="H658">
            <v>4315141</v>
          </cell>
          <cell r="I658" t="str">
            <v>9A5337-TLD-MTWRFS-ROUND-D</v>
          </cell>
          <cell r="J658" t="str">
            <v>JOBSERVER_TM</v>
          </cell>
          <cell r="K658" t="str">
            <v>Titan</v>
          </cell>
          <cell r="L658">
            <v>45233.270833333336</v>
          </cell>
          <cell r="M658" t="str">
            <v>V4A2B</v>
          </cell>
          <cell r="N658" t="str">
            <v>GBL9A-O3</v>
          </cell>
          <cell r="O658" t="str">
            <v>Completed</v>
          </cell>
          <cell r="P658" t="str">
            <v>ROUND</v>
          </cell>
        </row>
        <row r="659">
          <cell r="H659">
            <v>4327007</v>
          </cell>
          <cell r="I659" t="str">
            <v>9A5466-TLD-TWRFSU-ROUND-N</v>
          </cell>
          <cell r="J659" t="str">
            <v>JOBSERVER_TM</v>
          </cell>
          <cell r="K659" t="str">
            <v>Titan</v>
          </cell>
          <cell r="L659">
            <v>45233.270833333336</v>
          </cell>
          <cell r="M659" t="str">
            <v>GRBNA</v>
          </cell>
          <cell r="N659" t="str">
            <v>GBL9A-B4</v>
          </cell>
          <cell r="O659" t="str">
            <v>Completed</v>
          </cell>
          <cell r="P659" t="str">
            <v>ROUND</v>
          </cell>
        </row>
        <row r="660">
          <cell r="H660">
            <v>4315318</v>
          </cell>
          <cell r="I660" t="str">
            <v>9A5068-TLD-MTWRFS-ROUND-D</v>
          </cell>
          <cell r="J660" t="str">
            <v>JOBSERVER_TM</v>
          </cell>
          <cell r="K660" t="str">
            <v>Titan</v>
          </cell>
          <cell r="L660">
            <v>45233.284722222219</v>
          </cell>
          <cell r="M660" t="str">
            <v>FW24A</v>
          </cell>
          <cell r="N660" t="str">
            <v>GBL9A-G2</v>
          </cell>
          <cell r="O660" t="str">
            <v>Completed</v>
          </cell>
          <cell r="P660" t="str">
            <v>ROUND</v>
          </cell>
        </row>
        <row r="661">
          <cell r="H661">
            <v>4337967</v>
          </cell>
          <cell r="I661" t="str">
            <v>9A5068-TLD-MTWRFS-ROUND-D-BO01</v>
          </cell>
          <cell r="J661" t="str">
            <v>Titan_FTM</v>
          </cell>
          <cell r="K661" t="str">
            <v>Titan</v>
          </cell>
          <cell r="L661">
            <v>45233.284722222219</v>
          </cell>
          <cell r="M661" t="str">
            <v>FW24A</v>
          </cell>
          <cell r="N661" t="str">
            <v>GBL9A-G2</v>
          </cell>
          <cell r="O661" t="str">
            <v>Completed</v>
          </cell>
          <cell r="P661" t="str">
            <v>ROUND</v>
          </cell>
        </row>
        <row r="662">
          <cell r="H662">
            <v>4315173</v>
          </cell>
          <cell r="I662" t="str">
            <v>9A5066-TLD-MTWRFS-ROUND-D</v>
          </cell>
          <cell r="J662" t="str">
            <v>JOBSERVER_TM</v>
          </cell>
          <cell r="K662" t="str">
            <v>Titan</v>
          </cell>
          <cell r="L662">
            <v>45233.3125</v>
          </cell>
          <cell r="M662" t="str">
            <v>FRBGA</v>
          </cell>
          <cell r="N662" t="str">
            <v>GBL9A-G3</v>
          </cell>
          <cell r="O662" t="str">
            <v>Completed</v>
          </cell>
          <cell r="P662" t="str">
            <v>ROUND</v>
          </cell>
        </row>
        <row r="663">
          <cell r="H663">
            <v>4315356</v>
          </cell>
          <cell r="I663" t="str">
            <v>9A5339-TLD-MTWRFS-ROUND-D</v>
          </cell>
          <cell r="J663" t="str">
            <v>JOBSERVER_TM</v>
          </cell>
          <cell r="K663" t="str">
            <v>Titan</v>
          </cell>
          <cell r="L663">
            <v>45233.3125</v>
          </cell>
          <cell r="M663" t="str">
            <v>V4A2B</v>
          </cell>
          <cell r="N663" t="str">
            <v>GBL9A-O3</v>
          </cell>
          <cell r="O663" t="str">
            <v>Completed</v>
          </cell>
          <cell r="P663" t="str">
            <v>ROUND</v>
          </cell>
        </row>
        <row r="664">
          <cell r="H664">
            <v>4337964</v>
          </cell>
          <cell r="I664" t="str">
            <v>9A5062-TLD-MTWRFS-ROUND-D-AD01</v>
          </cell>
          <cell r="J664" t="str">
            <v>Titan_FTM</v>
          </cell>
          <cell r="K664" t="str">
            <v>Titan</v>
          </cell>
          <cell r="L664">
            <v>45233.322916666664</v>
          </cell>
          <cell r="M664" t="str">
            <v>BUAPA</v>
          </cell>
          <cell r="N664" t="str">
            <v>GBL9A-G4</v>
          </cell>
          <cell r="O664" t="str">
            <v>Completed</v>
          </cell>
          <cell r="P664" t="str">
            <v>ROUND</v>
          </cell>
        </row>
        <row r="665">
          <cell r="H665">
            <v>4337965</v>
          </cell>
          <cell r="I665" t="str">
            <v>9A5073-TLD-MTWRFS-ROUND-D-AD01</v>
          </cell>
          <cell r="J665" t="str">
            <v>Titan_FTM</v>
          </cell>
          <cell r="K665" t="str">
            <v>Titan</v>
          </cell>
          <cell r="L665">
            <v>45233.322916666664</v>
          </cell>
          <cell r="M665" t="str">
            <v>FXBYA</v>
          </cell>
          <cell r="N665" t="str">
            <v>GBL9A-G4</v>
          </cell>
          <cell r="O665" t="str">
            <v>Completed</v>
          </cell>
          <cell r="P665" t="str">
            <v>ROUND</v>
          </cell>
        </row>
        <row r="666">
          <cell r="H666">
            <v>4315107</v>
          </cell>
          <cell r="I666" t="str">
            <v>9A5109-TLD-MTWRFS-ROUND-D</v>
          </cell>
          <cell r="J666" t="str">
            <v>JOBSERVER_TM</v>
          </cell>
          <cell r="K666" t="str">
            <v>Titan</v>
          </cell>
          <cell r="L666">
            <v>45233.333333333336</v>
          </cell>
          <cell r="M666" t="str">
            <v>GTMKB</v>
          </cell>
          <cell r="N666" t="str">
            <v>GBL9A-W3</v>
          </cell>
          <cell r="O666" t="str">
            <v>Completed</v>
          </cell>
          <cell r="P666" t="str">
            <v>ROUND</v>
          </cell>
        </row>
        <row r="667">
          <cell r="H667">
            <v>4315222</v>
          </cell>
          <cell r="I667" t="str">
            <v>9A5095-TLD-MTWRFS-ROUND-D</v>
          </cell>
          <cell r="J667" t="str">
            <v>JOBSERVER_TM</v>
          </cell>
          <cell r="K667" t="str">
            <v>Titan</v>
          </cell>
          <cell r="L667">
            <v>45233.333333333336</v>
          </cell>
          <cell r="M667" t="str">
            <v>GP2KA</v>
          </cell>
          <cell r="N667" t="str">
            <v>GBL9A-N5</v>
          </cell>
          <cell r="O667" t="str">
            <v>Completed</v>
          </cell>
          <cell r="P667" t="str">
            <v>ROUND</v>
          </cell>
        </row>
        <row r="668">
          <cell r="H668">
            <v>4315328</v>
          </cell>
          <cell r="I668" t="str">
            <v>9A5253-TLD-MTWRFS-ROUND-D</v>
          </cell>
          <cell r="J668" t="str">
            <v>JOBSERVER_TM</v>
          </cell>
          <cell r="K668" t="str">
            <v>Titan</v>
          </cell>
          <cell r="L668">
            <v>45233.333333333336</v>
          </cell>
          <cell r="M668" t="str">
            <v>GUD6A</v>
          </cell>
          <cell r="N668" t="str">
            <v>GBL9A-G3</v>
          </cell>
          <cell r="O668" t="str">
            <v>Completed</v>
          </cell>
          <cell r="P668" t="str">
            <v>ROUND</v>
          </cell>
        </row>
        <row r="669">
          <cell r="H669">
            <v>4315418</v>
          </cell>
          <cell r="I669" t="str">
            <v>9A5286-TLD-MTWRFS-ROUND-D</v>
          </cell>
          <cell r="J669" t="str">
            <v>JOBSERVER_TM</v>
          </cell>
          <cell r="K669" t="str">
            <v>Titan</v>
          </cell>
          <cell r="L669">
            <v>45233.333333333336</v>
          </cell>
          <cell r="M669" t="str">
            <v>U9WHA</v>
          </cell>
          <cell r="N669" t="str">
            <v>GBL9A-B3</v>
          </cell>
          <cell r="O669" t="str">
            <v>Completed</v>
          </cell>
          <cell r="P669" t="str">
            <v>ROUND</v>
          </cell>
        </row>
        <row r="670">
          <cell r="H670">
            <v>4315427</v>
          </cell>
          <cell r="I670" t="str">
            <v>9A5296-TLD-MTWRFS-ROUND-D</v>
          </cell>
          <cell r="J670" t="str">
            <v>JOBSERVER_TM</v>
          </cell>
          <cell r="K670" t="str">
            <v>Titan</v>
          </cell>
          <cell r="L670">
            <v>45233.336805555555</v>
          </cell>
          <cell r="M670" t="str">
            <v>V33FA</v>
          </cell>
          <cell r="N670" t="str">
            <v>GBL9A-O3</v>
          </cell>
          <cell r="O670" t="str">
            <v>Completed</v>
          </cell>
          <cell r="P670" t="str">
            <v>ROUND</v>
          </cell>
        </row>
        <row r="671">
          <cell r="H671">
            <v>4327092</v>
          </cell>
          <cell r="I671" t="str">
            <v>9A5225-TLD-MTWRFS-ROUND-D</v>
          </cell>
          <cell r="J671" t="str">
            <v>JOBSERVER_TM</v>
          </cell>
          <cell r="K671" t="str">
            <v>Titan</v>
          </cell>
          <cell r="L671">
            <v>45233.336805555555</v>
          </cell>
          <cell r="M671" t="str">
            <v>GRBNA</v>
          </cell>
          <cell r="N671" t="str">
            <v>GBL9A-B3</v>
          </cell>
          <cell r="O671" t="str">
            <v>Completed</v>
          </cell>
          <cell r="P671" t="str">
            <v>ROUND</v>
          </cell>
        </row>
        <row r="672">
          <cell r="H672">
            <v>4337958</v>
          </cell>
          <cell r="I672" t="str">
            <v>9A5375-TLD-MTWRFS-ROUND-D-AD01</v>
          </cell>
          <cell r="J672" t="str">
            <v>Titan_FTM</v>
          </cell>
          <cell r="K672" t="str">
            <v>Titan</v>
          </cell>
          <cell r="L672">
            <v>45233.336805555555</v>
          </cell>
          <cell r="M672" t="str">
            <v>GG84A</v>
          </cell>
          <cell r="N672" t="str">
            <v>GBL9A-G3</v>
          </cell>
          <cell r="O672" t="str">
            <v>Completed</v>
          </cell>
          <cell r="P672" t="str">
            <v>ROUND</v>
          </cell>
        </row>
        <row r="673">
          <cell r="H673">
            <v>4315447</v>
          </cell>
          <cell r="I673" t="str">
            <v>9A5316-TLD-MTWRFS-ROUND-D</v>
          </cell>
          <cell r="J673" t="str">
            <v>JOBSERVER_TM</v>
          </cell>
          <cell r="K673" t="str">
            <v>Titan</v>
          </cell>
          <cell r="L673">
            <v>45233.340277777781</v>
          </cell>
          <cell r="M673" t="str">
            <v>V33FA</v>
          </cell>
          <cell r="N673" t="str">
            <v>GBL9A-G4</v>
          </cell>
          <cell r="O673" t="str">
            <v>Completed</v>
          </cell>
          <cell r="P673" t="str">
            <v>ROUND</v>
          </cell>
        </row>
        <row r="674">
          <cell r="H674">
            <v>4315304</v>
          </cell>
          <cell r="I674" t="str">
            <v>9A5210-TLD-MTWRFS-ROUND-D</v>
          </cell>
          <cell r="J674" t="str">
            <v>JOBSERVER_TM</v>
          </cell>
          <cell r="K674" t="str">
            <v>Titan</v>
          </cell>
          <cell r="L674">
            <v>45233.34375</v>
          </cell>
          <cell r="M674" t="str">
            <v>GSQCB</v>
          </cell>
          <cell r="N674" t="str">
            <v>GBL9A-P2</v>
          </cell>
          <cell r="O674" t="str">
            <v>Completed</v>
          </cell>
          <cell r="P674" t="str">
            <v>ROUND</v>
          </cell>
        </row>
        <row r="675">
          <cell r="H675">
            <v>4315312</v>
          </cell>
          <cell r="I675" t="str">
            <v>9A5101-TLD-MTWRFS-ROUND-D</v>
          </cell>
          <cell r="J675" t="str">
            <v>JOBSERVER_TM</v>
          </cell>
          <cell r="K675" t="str">
            <v>Titan</v>
          </cell>
          <cell r="L675">
            <v>45233.347222222219</v>
          </cell>
          <cell r="M675" t="str">
            <v>GRASA</v>
          </cell>
          <cell r="N675" t="str">
            <v>GBL9A-G4</v>
          </cell>
          <cell r="O675" t="str">
            <v>Completed</v>
          </cell>
          <cell r="P675" t="str">
            <v>ROUND</v>
          </cell>
        </row>
        <row r="676">
          <cell r="H676">
            <v>4326947</v>
          </cell>
          <cell r="I676" t="str">
            <v>9A5427-TLD-MTWRFS-ROUND-D</v>
          </cell>
          <cell r="J676" t="str">
            <v>JOBSERVER_TM</v>
          </cell>
          <cell r="K676" t="str">
            <v>Titan</v>
          </cell>
          <cell r="L676">
            <v>45233.347222222219</v>
          </cell>
          <cell r="M676" t="str">
            <v>GRBNA</v>
          </cell>
          <cell r="N676" t="str">
            <v>GBL9A-B4</v>
          </cell>
          <cell r="O676" t="str">
            <v>Completed</v>
          </cell>
          <cell r="P676" t="str">
            <v>ROUND</v>
          </cell>
        </row>
        <row r="677">
          <cell r="H677">
            <v>4315387</v>
          </cell>
          <cell r="I677" t="str">
            <v>9A5376-TLD-MTWRFS-ROUND-D</v>
          </cell>
          <cell r="J677" t="str">
            <v>JOBSERVER_TM</v>
          </cell>
          <cell r="K677" t="str">
            <v>Titan</v>
          </cell>
          <cell r="L677">
            <v>45233.350694444445</v>
          </cell>
          <cell r="M677" t="str">
            <v>GG84A</v>
          </cell>
          <cell r="N677" t="str">
            <v>GBL9A-G3</v>
          </cell>
          <cell r="O677" t="str">
            <v>Completed</v>
          </cell>
          <cell r="P677" t="str">
            <v>ROUND</v>
          </cell>
        </row>
        <row r="678">
          <cell r="H678">
            <v>4315123</v>
          </cell>
          <cell r="I678" t="str">
            <v>9A5287-TLD-MTWRFS-ROUND-D</v>
          </cell>
          <cell r="J678" t="str">
            <v>JOBSERVER_TM</v>
          </cell>
          <cell r="K678" t="str">
            <v>Titan</v>
          </cell>
          <cell r="L678">
            <v>45233.354166666664</v>
          </cell>
          <cell r="M678" t="str">
            <v>U9WHA</v>
          </cell>
          <cell r="N678" t="str">
            <v>GBL9A-G3</v>
          </cell>
          <cell r="O678" t="str">
            <v>Completed</v>
          </cell>
          <cell r="P678" t="str">
            <v>ROUND</v>
          </cell>
        </row>
        <row r="679">
          <cell r="H679">
            <v>4315284</v>
          </cell>
          <cell r="I679" t="str">
            <v>9A5056-TLR-MTWRFS-ROUND-D</v>
          </cell>
          <cell r="J679" t="str">
            <v>JOBSERVER_TM</v>
          </cell>
          <cell r="K679" t="str">
            <v>Titan</v>
          </cell>
          <cell r="L679">
            <v>45233.354166666664</v>
          </cell>
          <cell r="M679" t="str">
            <v>EQPLF</v>
          </cell>
          <cell r="N679" t="str">
            <v>GBL9A-G2</v>
          </cell>
          <cell r="O679" t="str">
            <v>Completed</v>
          </cell>
          <cell r="P679" t="str">
            <v>ROUND</v>
          </cell>
        </row>
        <row r="680">
          <cell r="H680">
            <v>4315300</v>
          </cell>
          <cell r="I680" t="str">
            <v>9A5200-TLD-MTWRFS-ROUND-D</v>
          </cell>
          <cell r="J680" t="str">
            <v>JOBSERVER_TM</v>
          </cell>
          <cell r="K680" t="str">
            <v>Titan</v>
          </cell>
          <cell r="L680">
            <v>45233.354166666664</v>
          </cell>
          <cell r="M680" t="str">
            <v>MXBPA</v>
          </cell>
          <cell r="N680" t="str">
            <v>GBL9A-G3</v>
          </cell>
          <cell r="O680" t="str">
            <v>Completed</v>
          </cell>
          <cell r="P680" t="str">
            <v>ROUND</v>
          </cell>
        </row>
        <row r="681">
          <cell r="H681">
            <v>4315323</v>
          </cell>
          <cell r="I681" t="str">
            <v>9A5077-TLD-MTWRFS-ROUND-D</v>
          </cell>
          <cell r="J681" t="str">
            <v>JOBSERVER_TM</v>
          </cell>
          <cell r="K681" t="str">
            <v>Titan</v>
          </cell>
          <cell r="L681">
            <v>45233.354166666664</v>
          </cell>
          <cell r="M681" t="str">
            <v>FXBYA</v>
          </cell>
          <cell r="N681" t="str">
            <v>GBL9A-P3</v>
          </cell>
          <cell r="O681" t="str">
            <v>Completed</v>
          </cell>
          <cell r="P681" t="str">
            <v>ROUND</v>
          </cell>
        </row>
        <row r="682">
          <cell r="H682">
            <v>4315331</v>
          </cell>
          <cell r="I682" t="str">
            <v>9A5256-TLD-MTWRFS-ROUND-D</v>
          </cell>
          <cell r="J682" t="str">
            <v>JOBSERVER_TM</v>
          </cell>
          <cell r="K682" t="str">
            <v>Titan</v>
          </cell>
          <cell r="L682">
            <v>45233.354166666664</v>
          </cell>
          <cell r="M682" t="str">
            <v>GUD6A</v>
          </cell>
          <cell r="N682" t="str">
            <v>GBL9A-O3</v>
          </cell>
          <cell r="O682" t="str">
            <v>Completed</v>
          </cell>
          <cell r="P682" t="str">
            <v>ROUND</v>
          </cell>
        </row>
        <row r="683">
          <cell r="H683">
            <v>4315340</v>
          </cell>
          <cell r="I683" t="str">
            <v>9A5171-TLD-MTWRFS-ROUND-D</v>
          </cell>
          <cell r="J683" t="str">
            <v>JOBSERVER_TM</v>
          </cell>
          <cell r="K683" t="str">
            <v>Titan</v>
          </cell>
          <cell r="L683">
            <v>45233.354166666664</v>
          </cell>
          <cell r="M683" t="str">
            <v>ENHAB</v>
          </cell>
          <cell r="N683" t="str">
            <v>GBL9A-G4</v>
          </cell>
          <cell r="O683" t="str">
            <v>Completed</v>
          </cell>
          <cell r="P683" t="str">
            <v>ROUND</v>
          </cell>
        </row>
        <row r="684">
          <cell r="H684">
            <v>4315368</v>
          </cell>
          <cell r="I684" t="str">
            <v>9A5338-TLD-MTWRFS-ROUND-D</v>
          </cell>
          <cell r="J684" t="str">
            <v>JOBSERVER_TM</v>
          </cell>
          <cell r="K684" t="str">
            <v>Titan</v>
          </cell>
          <cell r="L684">
            <v>45233.354166666664</v>
          </cell>
          <cell r="M684" t="str">
            <v>V4A2B</v>
          </cell>
          <cell r="N684" t="str">
            <v>GBL9A-P2</v>
          </cell>
          <cell r="O684" t="str">
            <v>Completed</v>
          </cell>
          <cell r="P684" t="str">
            <v>ROUND</v>
          </cell>
        </row>
        <row r="685">
          <cell r="H685">
            <v>4324932</v>
          </cell>
          <cell r="I685" t="str">
            <v>9A5178-TLD-MTWRFS-ROUND-D</v>
          </cell>
          <cell r="J685" t="str">
            <v>JOBSERVER_TM</v>
          </cell>
          <cell r="K685" t="str">
            <v>Titan</v>
          </cell>
          <cell r="L685">
            <v>45233.354166666664</v>
          </cell>
          <cell r="M685" t="str">
            <v>ENHAB</v>
          </cell>
          <cell r="N685" t="str">
            <v>GBL9A-O5</v>
          </cell>
          <cell r="O685" t="str">
            <v>Completed</v>
          </cell>
          <cell r="P685" t="str">
            <v>ROUND</v>
          </cell>
        </row>
        <row r="686">
          <cell r="H686">
            <v>4315428</v>
          </cell>
          <cell r="I686" t="str">
            <v>9A5297-TLD-MTWRFS-ROUND-D</v>
          </cell>
          <cell r="J686" t="str">
            <v>JOBSERVER_TM</v>
          </cell>
          <cell r="K686" t="str">
            <v>Titan</v>
          </cell>
          <cell r="L686">
            <v>45233.357638888891</v>
          </cell>
          <cell r="M686" t="str">
            <v>V33FA</v>
          </cell>
          <cell r="N686" t="str">
            <v>GBL9A-O3</v>
          </cell>
          <cell r="O686" t="str">
            <v>Completed</v>
          </cell>
          <cell r="P686" t="str">
            <v>ROUND</v>
          </cell>
        </row>
        <row r="687">
          <cell r="H687">
            <v>4326880</v>
          </cell>
          <cell r="I687" t="str">
            <v>9A5226-TLD-MTWRFS-ROUND-D</v>
          </cell>
          <cell r="J687" t="str">
            <v>JOBSERVER_TM</v>
          </cell>
          <cell r="K687" t="str">
            <v>Titan</v>
          </cell>
          <cell r="L687">
            <v>45233.357638888891</v>
          </cell>
          <cell r="M687" t="str">
            <v>GRBNA</v>
          </cell>
          <cell r="N687" t="str">
            <v>GBL9A-B5</v>
          </cell>
          <cell r="O687" t="str">
            <v>Completed</v>
          </cell>
          <cell r="P687" t="str">
            <v>ROUND</v>
          </cell>
        </row>
        <row r="688">
          <cell r="H688">
            <v>4315083</v>
          </cell>
          <cell r="I688" t="str">
            <v>9A5120-TLD-MTWRFS-ROUND-D</v>
          </cell>
          <cell r="J688" t="str">
            <v>JOBSERVER_TM</v>
          </cell>
          <cell r="K688" t="str">
            <v>Titan</v>
          </cell>
          <cell r="L688">
            <v>45233.368055555555</v>
          </cell>
          <cell r="M688" t="str">
            <v>HJEPA</v>
          </cell>
          <cell r="N688" t="str">
            <v>GBL9A-W5</v>
          </cell>
          <cell r="O688" t="str">
            <v>Completed</v>
          </cell>
          <cell r="P688" t="str">
            <v>ROUND</v>
          </cell>
        </row>
        <row r="689">
          <cell r="H689">
            <v>4327036</v>
          </cell>
          <cell r="I689" t="str">
            <v>9A5428-TLD-MTWRFS-ROUND-D</v>
          </cell>
          <cell r="J689" t="str">
            <v>JOBSERVER_TM</v>
          </cell>
          <cell r="K689" t="str">
            <v>Titan</v>
          </cell>
          <cell r="L689">
            <v>45233.368055555555</v>
          </cell>
          <cell r="M689" t="str">
            <v>GRBNA</v>
          </cell>
          <cell r="N689" t="str">
            <v>GBL9A-B3</v>
          </cell>
          <cell r="O689" t="str">
            <v>Completed</v>
          </cell>
          <cell r="P689" t="str">
            <v>ROUND</v>
          </cell>
        </row>
        <row r="690">
          <cell r="H690">
            <v>4327088</v>
          </cell>
          <cell r="I690" t="str">
            <v>9A5227-TLD-MTWRFS-ROUND-D</v>
          </cell>
          <cell r="J690" t="str">
            <v>JOBSERVER_TM</v>
          </cell>
          <cell r="K690" t="str">
            <v>Titan</v>
          </cell>
          <cell r="L690">
            <v>45233.368055555555</v>
          </cell>
          <cell r="M690" t="str">
            <v>GRBNA</v>
          </cell>
          <cell r="N690" t="str">
            <v>GBL9A-O3</v>
          </cell>
          <cell r="O690" t="str">
            <v>Completed</v>
          </cell>
          <cell r="P690" t="str">
            <v>ROUND</v>
          </cell>
        </row>
        <row r="691">
          <cell r="H691">
            <v>4315151</v>
          </cell>
          <cell r="I691" t="str">
            <v>9A5340-TLD-MTWRFS-ROUND-D</v>
          </cell>
          <cell r="J691" t="str">
            <v>JOBSERVER_TM</v>
          </cell>
          <cell r="K691" t="str">
            <v>Titan</v>
          </cell>
          <cell r="L691">
            <v>45233.375</v>
          </cell>
          <cell r="M691" t="str">
            <v>V4A2B</v>
          </cell>
          <cell r="N691" t="str">
            <v>GBL9A-O3</v>
          </cell>
          <cell r="O691" t="str">
            <v>Completed</v>
          </cell>
          <cell r="P691" t="str">
            <v>ROUND</v>
          </cell>
        </row>
        <row r="692">
          <cell r="H692">
            <v>4315162</v>
          </cell>
          <cell r="I692" t="str">
            <v>9A5055-TLR-MTWRFS-ROUND-D</v>
          </cell>
          <cell r="J692" t="str">
            <v>JOBSERVER_TM</v>
          </cell>
          <cell r="K692" t="str">
            <v>Titan</v>
          </cell>
          <cell r="L692">
            <v>45233.375</v>
          </cell>
          <cell r="M692" t="str">
            <v>EYQMA</v>
          </cell>
          <cell r="N692" t="str">
            <v>GBL9A-P4</v>
          </cell>
          <cell r="O692" t="str">
            <v>Completed</v>
          </cell>
          <cell r="P692" t="str">
            <v>ROUND</v>
          </cell>
        </row>
        <row r="693">
          <cell r="H693">
            <v>4315208</v>
          </cell>
          <cell r="I693" t="str">
            <v>9A5084-TLD-MTWRFS-ROUND-D</v>
          </cell>
          <cell r="J693" t="str">
            <v>JOBSERVER_TM</v>
          </cell>
          <cell r="K693" t="str">
            <v>Titan</v>
          </cell>
          <cell r="L693">
            <v>45233.375</v>
          </cell>
          <cell r="M693" t="str">
            <v>GBNKA</v>
          </cell>
          <cell r="N693" t="str">
            <v>GBL9A-W3</v>
          </cell>
          <cell r="O693" t="str">
            <v>Completed</v>
          </cell>
          <cell r="P693" t="str">
            <v>ROUND</v>
          </cell>
        </row>
        <row r="694">
          <cell r="H694">
            <v>4315293</v>
          </cell>
          <cell r="I694" t="str">
            <v>9A5058-TLD-MTWRFS-ROUND-D</v>
          </cell>
          <cell r="J694" t="str">
            <v>JOBSERVER_TM</v>
          </cell>
          <cell r="K694" t="str">
            <v>Titan</v>
          </cell>
          <cell r="L694">
            <v>45233.375</v>
          </cell>
          <cell r="M694" t="str">
            <v>AA2KA</v>
          </cell>
          <cell r="N694" t="str">
            <v>GBL9A-G4</v>
          </cell>
          <cell r="O694" t="str">
            <v>Completed</v>
          </cell>
          <cell r="P694" t="str">
            <v>ROUND</v>
          </cell>
        </row>
        <row r="695">
          <cell r="H695">
            <v>4315307</v>
          </cell>
          <cell r="I695" t="str">
            <v>9A5064-TLD-MTWRFS-ROUND-D</v>
          </cell>
          <cell r="J695" t="str">
            <v>JOBSERVER_TM</v>
          </cell>
          <cell r="K695" t="str">
            <v>Titan</v>
          </cell>
          <cell r="L695">
            <v>45233.375</v>
          </cell>
          <cell r="M695" t="str">
            <v>EKEUB</v>
          </cell>
          <cell r="N695" t="str">
            <v>GBL9A-G3</v>
          </cell>
          <cell r="O695" t="str">
            <v>Completed</v>
          </cell>
          <cell r="P695" t="str">
            <v>ROUND</v>
          </cell>
        </row>
        <row r="696">
          <cell r="H696">
            <v>4315313</v>
          </cell>
          <cell r="I696" t="str">
            <v>9A5104-TLD-MTWRFS-ROUND-D</v>
          </cell>
          <cell r="J696" t="str">
            <v>JOBSERVER_TM</v>
          </cell>
          <cell r="K696" t="str">
            <v>Titan</v>
          </cell>
          <cell r="L696">
            <v>45233.375</v>
          </cell>
          <cell r="M696" t="str">
            <v>GRC2A</v>
          </cell>
          <cell r="N696" t="str">
            <v>GBL9A-TW</v>
          </cell>
          <cell r="O696" t="str">
            <v>Completed</v>
          </cell>
          <cell r="P696" t="str">
            <v>ROUND</v>
          </cell>
        </row>
        <row r="697">
          <cell r="H697">
            <v>4315321</v>
          </cell>
          <cell r="I697" t="str">
            <v>9A5074-TLD-MTWRFS-ROUND-D</v>
          </cell>
          <cell r="J697" t="str">
            <v>JOBSERVER_TM</v>
          </cell>
          <cell r="K697" t="str">
            <v>Titan</v>
          </cell>
          <cell r="L697">
            <v>45233.375</v>
          </cell>
          <cell r="M697" t="str">
            <v>FXBYA</v>
          </cell>
          <cell r="N697" t="str">
            <v>GBL9A-G4</v>
          </cell>
          <cell r="O697" t="str">
            <v>Completed</v>
          </cell>
          <cell r="P697" t="str">
            <v>ROUND</v>
          </cell>
        </row>
        <row r="698">
          <cell r="H698">
            <v>4324933</v>
          </cell>
          <cell r="I698" t="str">
            <v>9A5179-TLD-MTWRFS-ROUND-D</v>
          </cell>
          <cell r="J698" t="str">
            <v>JOBSERVER_TM</v>
          </cell>
          <cell r="K698" t="str">
            <v>Titan</v>
          </cell>
          <cell r="L698">
            <v>45233.375</v>
          </cell>
          <cell r="M698" t="str">
            <v>ENHAB</v>
          </cell>
          <cell r="N698" t="str">
            <v>GBL9A-O5</v>
          </cell>
          <cell r="O698" t="str">
            <v>Completed</v>
          </cell>
          <cell r="P698" t="str">
            <v>ROUND</v>
          </cell>
        </row>
        <row r="699">
          <cell r="H699">
            <v>4315429</v>
          </cell>
          <cell r="I699" t="str">
            <v>9A5298-TLD-MTWRFS-ROUND-D</v>
          </cell>
          <cell r="J699" t="str">
            <v>JOBSERVER_TM</v>
          </cell>
          <cell r="K699" t="str">
            <v>Titan</v>
          </cell>
          <cell r="L699">
            <v>45233.378472222219</v>
          </cell>
          <cell r="M699" t="str">
            <v>V33FA</v>
          </cell>
          <cell r="N699" t="str">
            <v>GBL9A-O3</v>
          </cell>
          <cell r="O699" t="str">
            <v>Completed</v>
          </cell>
          <cell r="P699" t="str">
            <v>ROUND</v>
          </cell>
        </row>
        <row r="700">
          <cell r="H700">
            <v>4315305</v>
          </cell>
          <cell r="I700" t="str">
            <v>9A5212-TLD-MTWRFS-ROUND-D</v>
          </cell>
          <cell r="J700" t="str">
            <v>JOBSERVER_TM</v>
          </cell>
          <cell r="K700" t="str">
            <v>Titan</v>
          </cell>
          <cell r="L700">
            <v>45233.385416666664</v>
          </cell>
          <cell r="M700" t="str">
            <v>GSQCB</v>
          </cell>
          <cell r="N700" t="str">
            <v>GBL9A-G2</v>
          </cell>
          <cell r="O700" t="str">
            <v>Completed</v>
          </cell>
          <cell r="P700" t="str">
            <v>ROUND</v>
          </cell>
        </row>
        <row r="701">
          <cell r="H701">
            <v>4327103</v>
          </cell>
          <cell r="I701" t="str">
            <v>9A5138-TLD-MTWRFS-ROUND-D</v>
          </cell>
          <cell r="J701" t="str">
            <v>JOBSERVER_TM</v>
          </cell>
          <cell r="K701" t="str">
            <v>Titan</v>
          </cell>
          <cell r="L701">
            <v>45233.385416666664</v>
          </cell>
          <cell r="M701" t="str">
            <v>V33SA</v>
          </cell>
          <cell r="N701" t="str">
            <v>GBL9A-G4</v>
          </cell>
          <cell r="O701" t="str">
            <v>Completed</v>
          </cell>
          <cell r="P701" t="str">
            <v>ROUND</v>
          </cell>
        </row>
        <row r="702">
          <cell r="H702">
            <v>4315430</v>
          </cell>
          <cell r="I702" t="str">
            <v>9A5299-TLD-MTWRFS-ROUND-D</v>
          </cell>
          <cell r="J702" t="str">
            <v>JOBSERVER_TM</v>
          </cell>
          <cell r="K702" t="str">
            <v>Titan</v>
          </cell>
          <cell r="L702">
            <v>45233.388888888891</v>
          </cell>
          <cell r="M702" t="str">
            <v>V33FA</v>
          </cell>
          <cell r="N702" t="str">
            <v>GBL9A-O3</v>
          </cell>
          <cell r="O702" t="str">
            <v>Completed</v>
          </cell>
          <cell r="P702" t="str">
            <v>ROUND</v>
          </cell>
        </row>
        <row r="703">
          <cell r="H703">
            <v>4326893</v>
          </cell>
          <cell r="I703" t="str">
            <v>9A5228-TLD-MTWRFS-ROUND-D</v>
          </cell>
          <cell r="J703" t="str">
            <v>JOBSERVER_TM</v>
          </cell>
          <cell r="K703" t="str">
            <v>Titan</v>
          </cell>
          <cell r="L703">
            <v>45233.388888888891</v>
          </cell>
          <cell r="M703" t="str">
            <v>GRBNA</v>
          </cell>
          <cell r="N703" t="str">
            <v>GBL9A-B4</v>
          </cell>
          <cell r="O703" t="str">
            <v>Completed</v>
          </cell>
          <cell r="P703" t="str">
            <v>ROUND</v>
          </cell>
        </row>
        <row r="704">
          <cell r="H704">
            <v>4315091</v>
          </cell>
          <cell r="I704" t="str">
            <v>9A5135-TLD-MTWRFS-ROUND-D</v>
          </cell>
          <cell r="J704" t="str">
            <v>JOBSERVER_TM</v>
          </cell>
          <cell r="K704" t="str">
            <v>Titan</v>
          </cell>
          <cell r="L704">
            <v>45233.395833333336</v>
          </cell>
          <cell r="M704" t="str">
            <v>HM67A</v>
          </cell>
          <cell r="N704" t="str">
            <v>GBL9A-G3</v>
          </cell>
          <cell r="O704" t="str">
            <v>Completed</v>
          </cell>
          <cell r="P704" t="str">
            <v>ROUND</v>
          </cell>
        </row>
        <row r="705">
          <cell r="H705">
            <v>4315119</v>
          </cell>
          <cell r="I705" t="str">
            <v>9A5258-TLD-MTWRFS-ROUND-D</v>
          </cell>
          <cell r="J705" t="str">
            <v>JOBSERVER_TM</v>
          </cell>
          <cell r="K705" t="str">
            <v>Titan</v>
          </cell>
          <cell r="L705">
            <v>45233.395833333336</v>
          </cell>
          <cell r="M705" t="str">
            <v>GUD6A</v>
          </cell>
          <cell r="N705" t="str">
            <v>GBL9A-O4</v>
          </cell>
          <cell r="O705" t="str">
            <v>Completed</v>
          </cell>
          <cell r="P705" t="str">
            <v>ROUND</v>
          </cell>
        </row>
        <row r="706">
          <cell r="H706">
            <v>4315122</v>
          </cell>
          <cell r="I706" t="str">
            <v>9A5202-TLD-MTWRFS-ROUND-D</v>
          </cell>
          <cell r="J706" t="str">
            <v>JOBSERVER_TM</v>
          </cell>
          <cell r="K706" t="str">
            <v>Titan</v>
          </cell>
          <cell r="L706">
            <v>45233.395833333336</v>
          </cell>
          <cell r="M706" t="str">
            <v>MXBPA</v>
          </cell>
          <cell r="N706" t="str">
            <v>GBL9A-G4</v>
          </cell>
          <cell r="O706" t="str">
            <v>Completed</v>
          </cell>
          <cell r="P706" t="str">
            <v>ROUND</v>
          </cell>
        </row>
        <row r="707">
          <cell r="H707">
            <v>4315156</v>
          </cell>
          <cell r="I707" t="str">
            <v>9A5377-TLD-MTWRFS-ROUND-D</v>
          </cell>
          <cell r="J707" t="str">
            <v>JOBSERVER_TM</v>
          </cell>
          <cell r="K707" t="str">
            <v>Titan</v>
          </cell>
          <cell r="L707">
            <v>45233.395833333336</v>
          </cell>
          <cell r="M707" t="str">
            <v>GG84A</v>
          </cell>
          <cell r="N707" t="str">
            <v>GBL9A-W4</v>
          </cell>
          <cell r="O707" t="str">
            <v>Completed</v>
          </cell>
          <cell r="P707" t="str">
            <v>ROUND</v>
          </cell>
        </row>
        <row r="708">
          <cell r="H708">
            <v>4315220</v>
          </cell>
          <cell r="I708" t="str">
            <v>9A5091-TLD-MTWRFS-ROUND-D</v>
          </cell>
          <cell r="J708" t="str">
            <v>JOBSERVER_TM</v>
          </cell>
          <cell r="K708" t="str">
            <v>Titan</v>
          </cell>
          <cell r="L708">
            <v>45233.395833333336</v>
          </cell>
          <cell r="M708" t="str">
            <v>GMHGA</v>
          </cell>
          <cell r="N708" t="str">
            <v>GBL9A-G3</v>
          </cell>
          <cell r="O708" t="str">
            <v>Completed</v>
          </cell>
          <cell r="P708" t="str">
            <v>ROUND</v>
          </cell>
        </row>
        <row r="709">
          <cell r="H709">
            <v>4315228</v>
          </cell>
          <cell r="I709" t="str">
            <v>9A5105-TLD-MTWRFS-ROUND-D</v>
          </cell>
          <cell r="J709" t="str">
            <v>JOBSERVER_TM</v>
          </cell>
          <cell r="K709" t="str">
            <v>Titan</v>
          </cell>
          <cell r="L709">
            <v>45233.395833333336</v>
          </cell>
          <cell r="M709" t="str">
            <v>GRC2A</v>
          </cell>
          <cell r="N709" t="str">
            <v>GBL9A-TW</v>
          </cell>
          <cell r="O709" t="str">
            <v>Completed</v>
          </cell>
          <cell r="P709" t="str">
            <v>ROUND</v>
          </cell>
        </row>
        <row r="710">
          <cell r="H710">
            <v>4315233</v>
          </cell>
          <cell r="I710" t="str">
            <v>9A5127-TLD-MTWRFS-ROUND-D</v>
          </cell>
          <cell r="J710" t="str">
            <v>JOBSERVER_TM</v>
          </cell>
          <cell r="K710" t="str">
            <v>Titan</v>
          </cell>
          <cell r="L710">
            <v>45233.395833333336</v>
          </cell>
          <cell r="M710" t="str">
            <v>V33XB</v>
          </cell>
          <cell r="N710" t="str">
            <v>GBL9A-G3</v>
          </cell>
          <cell r="O710" t="str">
            <v>Completed</v>
          </cell>
          <cell r="P710" t="str">
            <v>ROUND</v>
          </cell>
        </row>
        <row r="711">
          <cell r="H711">
            <v>4315239</v>
          </cell>
          <cell r="I711" t="str">
            <v>9A5137-TLR-MTWRFS-ROUND-D</v>
          </cell>
          <cell r="J711" t="str">
            <v>JOBSERVER_TM</v>
          </cell>
          <cell r="K711" t="str">
            <v>Titan</v>
          </cell>
          <cell r="L711">
            <v>45233.395833333336</v>
          </cell>
          <cell r="M711" t="str">
            <v>FA8NA</v>
          </cell>
          <cell r="N711" t="str">
            <v>GBL9A-G2</v>
          </cell>
          <cell r="O711" t="str">
            <v>Completed</v>
          </cell>
          <cell r="P711" t="str">
            <v>ROUND</v>
          </cell>
        </row>
        <row r="712">
          <cell r="H712">
            <v>4315292</v>
          </cell>
          <cell r="I712" t="str">
            <v>9A5054-TLD-MTWRFS-ROUND-D</v>
          </cell>
          <cell r="J712" t="str">
            <v>JOBSERVER_TM</v>
          </cell>
          <cell r="K712" t="str">
            <v>Titan</v>
          </cell>
          <cell r="L712">
            <v>45233.395833333336</v>
          </cell>
          <cell r="M712" t="str">
            <v>DRYJA</v>
          </cell>
          <cell r="N712" t="str">
            <v>GBL9A-G4</v>
          </cell>
          <cell r="O712" t="str">
            <v>Completed</v>
          </cell>
          <cell r="P712" t="str">
            <v>ROUND</v>
          </cell>
        </row>
        <row r="713">
          <cell r="H713">
            <v>4315333</v>
          </cell>
          <cell r="I713" t="str">
            <v>9A5119-TLD-MTWRFS-ROUND-D</v>
          </cell>
          <cell r="J713" t="str">
            <v>JOBSERVER_TM</v>
          </cell>
          <cell r="K713" t="str">
            <v>Titan</v>
          </cell>
          <cell r="L713">
            <v>45233.395833333336</v>
          </cell>
          <cell r="M713" t="str">
            <v>HEZ9A</v>
          </cell>
          <cell r="N713" t="str">
            <v>GBL9A-G2</v>
          </cell>
          <cell r="O713" t="str">
            <v>Completed</v>
          </cell>
          <cell r="P713" t="str">
            <v>ROUND</v>
          </cell>
        </row>
        <row r="714">
          <cell r="H714">
            <v>4315357</v>
          </cell>
          <cell r="I714" t="str">
            <v>9A5341-TLD-MTWRFS-ROUND-D</v>
          </cell>
          <cell r="J714" t="str">
            <v>JOBSERVER_TM</v>
          </cell>
          <cell r="K714" t="str">
            <v>Titan</v>
          </cell>
          <cell r="L714">
            <v>45233.395833333336</v>
          </cell>
          <cell r="M714" t="str">
            <v>V4A2B</v>
          </cell>
          <cell r="N714" t="str">
            <v>GBL9A-O3</v>
          </cell>
          <cell r="O714" t="str">
            <v>Completed</v>
          </cell>
          <cell r="P714" t="str">
            <v>ROUND</v>
          </cell>
        </row>
        <row r="715">
          <cell r="H715">
            <v>4315420</v>
          </cell>
          <cell r="I715" t="str">
            <v>9A5289-TLD-MTWRFS-ROUND-D</v>
          </cell>
          <cell r="J715" t="str">
            <v>JOBSERVER_TM</v>
          </cell>
          <cell r="K715" t="str">
            <v>Titan</v>
          </cell>
          <cell r="L715">
            <v>45233.395833333336</v>
          </cell>
          <cell r="M715" t="str">
            <v>U9WHA</v>
          </cell>
          <cell r="N715" t="str">
            <v>GBL9A-B3</v>
          </cell>
          <cell r="O715" t="str">
            <v>Completed</v>
          </cell>
          <cell r="P715" t="str">
            <v>ROUND</v>
          </cell>
        </row>
        <row r="716">
          <cell r="H716">
            <v>4324934</v>
          </cell>
          <cell r="I716" t="str">
            <v>9A5180-TLD-MTWRFS-ROUND-D</v>
          </cell>
          <cell r="J716" t="str">
            <v>JOBSERVER_TM</v>
          </cell>
          <cell r="K716" t="str">
            <v>Titan</v>
          </cell>
          <cell r="L716">
            <v>45233.395833333336</v>
          </cell>
          <cell r="M716" t="str">
            <v>ENHAB</v>
          </cell>
          <cell r="N716" t="str">
            <v>GBL9A-O3</v>
          </cell>
          <cell r="O716" t="str">
            <v>Completed</v>
          </cell>
          <cell r="P716" t="str">
            <v>ROUND</v>
          </cell>
        </row>
        <row r="717">
          <cell r="H717">
            <v>4337966</v>
          </cell>
          <cell r="I717" t="str">
            <v>9A5132-TLD-MTWRFS-ROUND-D-AD01</v>
          </cell>
          <cell r="J717" t="str">
            <v>Titan_FTM</v>
          </cell>
          <cell r="K717" t="str">
            <v>Titan</v>
          </cell>
          <cell r="L717">
            <v>45233.395833333336</v>
          </cell>
          <cell r="M717" t="str">
            <v>V0H8A</v>
          </cell>
          <cell r="N717" t="str">
            <v>GBL9A-G3</v>
          </cell>
          <cell r="O717" t="str">
            <v>Completed</v>
          </cell>
          <cell r="P717" t="str">
            <v>ROUND</v>
          </cell>
        </row>
        <row r="718">
          <cell r="H718">
            <v>4315431</v>
          </cell>
          <cell r="I718" t="str">
            <v>9A5300-TLD-MTWRFS-ROUND-D</v>
          </cell>
          <cell r="J718" t="str">
            <v>JOBSERVER_TM</v>
          </cell>
          <cell r="K718" t="str">
            <v>Titan</v>
          </cell>
          <cell r="L718">
            <v>45233.402777777781</v>
          </cell>
          <cell r="M718" t="str">
            <v>V33FA</v>
          </cell>
          <cell r="N718" t="str">
            <v>GBL9A-O3</v>
          </cell>
          <cell r="O718" t="str">
            <v>Completed</v>
          </cell>
          <cell r="P718" t="str">
            <v>ROUND</v>
          </cell>
        </row>
        <row r="719">
          <cell r="H719">
            <v>4315136</v>
          </cell>
          <cell r="I719" t="str">
            <v>9A5052-TLR-MTWRFS-ROUND-D</v>
          </cell>
          <cell r="J719" t="str">
            <v>JOBSERVER_TM</v>
          </cell>
          <cell r="K719" t="str">
            <v>Titan</v>
          </cell>
          <cell r="L719">
            <v>45233.40625</v>
          </cell>
          <cell r="M719" t="str">
            <v>GH3GA</v>
          </cell>
          <cell r="N719" t="str">
            <v>GBL9A-G3</v>
          </cell>
          <cell r="O719" t="str">
            <v>Completed</v>
          </cell>
          <cell r="P719" t="str">
            <v>ROUND</v>
          </cell>
        </row>
        <row r="720">
          <cell r="H720">
            <v>4315163</v>
          </cell>
          <cell r="I720" t="str">
            <v>9A5213-TLD-MTWRFS-ROUND-D</v>
          </cell>
          <cell r="J720" t="str">
            <v>JOBSERVER_TM</v>
          </cell>
          <cell r="K720" t="str">
            <v>Titan</v>
          </cell>
          <cell r="L720">
            <v>45233.40625</v>
          </cell>
          <cell r="M720" t="str">
            <v>GSQCB</v>
          </cell>
          <cell r="N720" t="str">
            <v>GBL9A-G6</v>
          </cell>
          <cell r="O720" t="str">
            <v>Completed</v>
          </cell>
          <cell r="P720" t="str">
            <v>ROUND</v>
          </cell>
        </row>
        <row r="721">
          <cell r="H721">
            <v>4315339</v>
          </cell>
          <cell r="I721" t="str">
            <v>9A5169-TLD-MTWRFS-ROUND-D</v>
          </cell>
          <cell r="J721" t="str">
            <v>JOBSERVER_TM</v>
          </cell>
          <cell r="K721" t="str">
            <v>Titan</v>
          </cell>
          <cell r="L721">
            <v>45233.40625</v>
          </cell>
          <cell r="M721" t="str">
            <v>ENHAB</v>
          </cell>
          <cell r="N721" t="str">
            <v>GBL9A-P4</v>
          </cell>
          <cell r="O721" t="str">
            <v>Completed</v>
          </cell>
          <cell r="P721" t="str">
            <v>ROUND</v>
          </cell>
        </row>
        <row r="722">
          <cell r="H722">
            <v>4327037</v>
          </cell>
          <cell r="I722" t="str">
            <v>9A5429-TLD-MTWRFS-ROUND-D</v>
          </cell>
          <cell r="J722" t="str">
            <v>JOBSERVER_TM</v>
          </cell>
          <cell r="K722" t="str">
            <v>Titan</v>
          </cell>
          <cell r="L722">
            <v>45233.40625</v>
          </cell>
          <cell r="M722" t="str">
            <v>GRBNA</v>
          </cell>
          <cell r="N722" t="str">
            <v>GBL9A-B3</v>
          </cell>
          <cell r="O722" t="str">
            <v>Completed</v>
          </cell>
          <cell r="P722" t="str">
            <v>ROUND</v>
          </cell>
        </row>
        <row r="723">
          <cell r="H723">
            <v>4315084</v>
          </cell>
          <cell r="I723" t="str">
            <v>9A5121-TLD-MTWRFS-ROUND-D</v>
          </cell>
          <cell r="J723" t="str">
            <v>JOBSERVER_TM</v>
          </cell>
          <cell r="K723" t="str">
            <v>Titan</v>
          </cell>
          <cell r="L723">
            <v>45233.409722222219</v>
          </cell>
          <cell r="M723" t="str">
            <v>HJEPA</v>
          </cell>
          <cell r="N723" t="str">
            <v>GBL9A-W5</v>
          </cell>
          <cell r="O723" t="str">
            <v>Completed</v>
          </cell>
          <cell r="P723" t="str">
            <v>ROUND</v>
          </cell>
        </row>
        <row r="724">
          <cell r="H724">
            <v>4315068</v>
          </cell>
          <cell r="I724" t="str">
            <v>9A5378-TLD-MTWRFS-ROUND-D</v>
          </cell>
          <cell r="J724" t="str">
            <v>JOBSERVER_TM</v>
          </cell>
          <cell r="K724" t="str">
            <v>Titan</v>
          </cell>
          <cell r="L724">
            <v>45233.413194444445</v>
          </cell>
          <cell r="M724" t="str">
            <v>GG84A</v>
          </cell>
          <cell r="N724" t="str">
            <v>GBL9A-G2</v>
          </cell>
          <cell r="O724" t="str">
            <v>Completed</v>
          </cell>
          <cell r="P724" t="str">
            <v>ROUND</v>
          </cell>
        </row>
        <row r="725">
          <cell r="H725">
            <v>4315432</v>
          </cell>
          <cell r="I725" t="str">
            <v>9A5301-TLD-MTWRFS-ROUND-D</v>
          </cell>
          <cell r="J725" t="str">
            <v>JOBSERVER_TM</v>
          </cell>
          <cell r="K725" t="str">
            <v>Titan</v>
          </cell>
          <cell r="L725">
            <v>45233.413194444445</v>
          </cell>
          <cell r="M725" t="str">
            <v>V33FA</v>
          </cell>
          <cell r="N725" t="str">
            <v>GBL9A-O3</v>
          </cell>
          <cell r="O725" t="str">
            <v>Completed</v>
          </cell>
          <cell r="P725" t="str">
            <v>ROUND</v>
          </cell>
        </row>
        <row r="726">
          <cell r="H726">
            <v>4315071</v>
          </cell>
          <cell r="I726" t="str">
            <v>9A5131-TLD-MTWRFS-ROUND-D</v>
          </cell>
          <cell r="J726" t="str">
            <v>JOBSERVER_TM</v>
          </cell>
          <cell r="K726" t="str">
            <v>Titan</v>
          </cell>
          <cell r="L726">
            <v>45233.416666666664</v>
          </cell>
          <cell r="M726" t="str">
            <v>AYLSB</v>
          </cell>
          <cell r="N726" t="str">
            <v>GBL9A-P3</v>
          </cell>
          <cell r="O726" t="str">
            <v>Completed</v>
          </cell>
          <cell r="P726" t="str">
            <v>ROUND</v>
          </cell>
        </row>
        <row r="727">
          <cell r="H727">
            <v>4315216</v>
          </cell>
          <cell r="I727" t="str">
            <v>9A5083-TLD-MTWRFS-ROUND-D</v>
          </cell>
          <cell r="J727" t="str">
            <v>JOBSERVER_TM</v>
          </cell>
          <cell r="K727" t="str">
            <v>Titan</v>
          </cell>
          <cell r="L727">
            <v>45233.416666666664</v>
          </cell>
          <cell r="M727" t="str">
            <v>GBNKA</v>
          </cell>
          <cell r="N727" t="str">
            <v>GBL9A-G2</v>
          </cell>
          <cell r="O727" t="str">
            <v>Completed</v>
          </cell>
          <cell r="P727" t="str">
            <v>ROUND</v>
          </cell>
        </row>
        <row r="728">
          <cell r="H728">
            <v>4315376</v>
          </cell>
          <cell r="I728" t="str">
            <v>9A5379-TLD-MTWRFS-ROUND-D</v>
          </cell>
          <cell r="J728" t="str">
            <v>JOBSERVER_TM</v>
          </cell>
          <cell r="K728" t="str">
            <v>Titan</v>
          </cell>
          <cell r="L728">
            <v>45233.416666666664</v>
          </cell>
          <cell r="M728" t="str">
            <v>GG84A</v>
          </cell>
          <cell r="N728" t="str">
            <v>GBL9A-P2</v>
          </cell>
          <cell r="O728" t="str">
            <v>Completed</v>
          </cell>
          <cell r="P728" t="str">
            <v>ROUND</v>
          </cell>
        </row>
        <row r="729">
          <cell r="H729">
            <v>4315414</v>
          </cell>
          <cell r="I729" t="str">
            <v>9A5282-TLD-MTWRFS-ROUND-D</v>
          </cell>
          <cell r="J729" t="str">
            <v>JOBSERVER_TM</v>
          </cell>
          <cell r="K729" t="str">
            <v>Titan</v>
          </cell>
          <cell r="L729">
            <v>45233.416666666664</v>
          </cell>
          <cell r="M729" t="str">
            <v>HH9HA</v>
          </cell>
          <cell r="N729" t="str">
            <v>GBL9A-G3</v>
          </cell>
          <cell r="O729" t="str">
            <v>Completed</v>
          </cell>
          <cell r="P729" t="str">
            <v>ROUND</v>
          </cell>
        </row>
        <row r="730">
          <cell r="H730">
            <v>4315421</v>
          </cell>
          <cell r="I730" t="str">
            <v>9A5290-TLD-MTWRFS-ROUND-D</v>
          </cell>
          <cell r="J730" t="str">
            <v>JOBSERVER_TM</v>
          </cell>
          <cell r="K730" t="str">
            <v>Titan</v>
          </cell>
          <cell r="L730">
            <v>45233.416666666664</v>
          </cell>
          <cell r="M730" t="str">
            <v>U9WHA</v>
          </cell>
          <cell r="N730" t="str">
            <v>GBL9A-B3</v>
          </cell>
          <cell r="O730" t="str">
            <v>Completed</v>
          </cell>
          <cell r="P730" t="str">
            <v>ROUND</v>
          </cell>
        </row>
        <row r="731">
          <cell r="H731">
            <v>4324935</v>
          </cell>
          <cell r="I731" t="str">
            <v>9A5181-TLD-MTWRFS-ROUND-D</v>
          </cell>
          <cell r="J731" t="str">
            <v>JOBSERVER_TM</v>
          </cell>
          <cell r="K731" t="str">
            <v>Titan</v>
          </cell>
          <cell r="L731">
            <v>45233.416666666664</v>
          </cell>
          <cell r="M731" t="str">
            <v>ENHAB</v>
          </cell>
          <cell r="N731" t="str">
            <v>GBL9A-O4</v>
          </cell>
          <cell r="O731" t="str">
            <v>Completed</v>
          </cell>
          <cell r="P731" t="str">
            <v>ROUND</v>
          </cell>
        </row>
        <row r="732">
          <cell r="H732">
            <v>4337956</v>
          </cell>
          <cell r="I732" t="str">
            <v>9A5282-TLD-MTWRFS-ROUND-D-BO01</v>
          </cell>
          <cell r="J732" t="str">
            <v>Titan_FTM</v>
          </cell>
          <cell r="K732" t="str">
            <v>Titan</v>
          </cell>
          <cell r="L732">
            <v>45233.416666666664</v>
          </cell>
          <cell r="M732" t="str">
            <v>HH9HA</v>
          </cell>
          <cell r="N732" t="str">
            <v>GBL9A-G3</v>
          </cell>
          <cell r="O732" t="str">
            <v>Completed</v>
          </cell>
          <cell r="P732" t="str">
            <v>ROUND</v>
          </cell>
        </row>
        <row r="733">
          <cell r="H733">
            <v>4315209</v>
          </cell>
          <cell r="I733" t="str">
            <v>9A5093-TLD-MTWRFS-ROUND-D</v>
          </cell>
          <cell r="J733" t="str">
            <v>JOBSERVER_TM</v>
          </cell>
          <cell r="K733" t="str">
            <v>Titan</v>
          </cell>
          <cell r="L733">
            <v>45233.423611111109</v>
          </cell>
          <cell r="M733" t="str">
            <v>GNXBC</v>
          </cell>
          <cell r="N733" t="str">
            <v>GBL9A-G4</v>
          </cell>
          <cell r="O733" t="str">
            <v>Completed</v>
          </cell>
          <cell r="P733" t="str">
            <v>ROUND</v>
          </cell>
        </row>
        <row r="734">
          <cell r="H734">
            <v>4315238</v>
          </cell>
          <cell r="I734" t="str">
            <v>9A5136-TLD-MTWRFS-ROUND-D</v>
          </cell>
          <cell r="J734" t="str">
            <v>JOBSERVER_TM</v>
          </cell>
          <cell r="K734" t="str">
            <v>Titan</v>
          </cell>
          <cell r="L734">
            <v>45233.423611111109</v>
          </cell>
          <cell r="M734" t="str">
            <v>HMYNA</v>
          </cell>
          <cell r="N734" t="str">
            <v>GBL9A-G4</v>
          </cell>
          <cell r="O734" t="str">
            <v>Completed</v>
          </cell>
          <cell r="P734" t="str">
            <v>ROUND</v>
          </cell>
        </row>
        <row r="735">
          <cell r="H735">
            <v>4315349</v>
          </cell>
          <cell r="I735" t="str">
            <v>9A5266-TLD-MTWRFS-ROUND-D</v>
          </cell>
          <cell r="J735" t="str">
            <v>JOBSERVER_TM</v>
          </cell>
          <cell r="K735" t="str">
            <v>Titan</v>
          </cell>
          <cell r="L735">
            <v>45233.423611111109</v>
          </cell>
          <cell r="M735" t="str">
            <v>GUD6A</v>
          </cell>
          <cell r="N735" t="str">
            <v>GBL9A-O3</v>
          </cell>
          <cell r="O735" t="str">
            <v>Completed</v>
          </cell>
          <cell r="P735" t="str">
            <v>ROUND</v>
          </cell>
        </row>
        <row r="736">
          <cell r="H736">
            <v>4315433</v>
          </cell>
          <cell r="I736" t="str">
            <v>9A5302-TLD-MTWRFS-ROUND-D</v>
          </cell>
          <cell r="J736" t="str">
            <v>JOBSERVER_TM</v>
          </cell>
          <cell r="K736" t="str">
            <v>Titan</v>
          </cell>
          <cell r="L736">
            <v>45233.423611111109</v>
          </cell>
          <cell r="M736" t="str">
            <v>V33FA</v>
          </cell>
          <cell r="N736" t="str">
            <v>GBL9A-O3</v>
          </cell>
          <cell r="O736" t="str">
            <v>Completed</v>
          </cell>
          <cell r="P736" t="str">
            <v>ROUND</v>
          </cell>
        </row>
        <row r="737">
          <cell r="H737">
            <v>4326971</v>
          </cell>
          <cell r="I737" t="str">
            <v>9A5430-TLD-MTWRFS-ROUND-D</v>
          </cell>
          <cell r="J737" t="str">
            <v>JOBSERVER_TM</v>
          </cell>
          <cell r="K737" t="str">
            <v>Titan</v>
          </cell>
          <cell r="L737">
            <v>45233.423611111109</v>
          </cell>
          <cell r="M737" t="str">
            <v>GRBNA</v>
          </cell>
          <cell r="N737" t="str">
            <v>GBL9A-B4</v>
          </cell>
          <cell r="O737" t="str">
            <v>Completed</v>
          </cell>
          <cell r="P737" t="str">
            <v>ROUND</v>
          </cell>
        </row>
        <row r="738">
          <cell r="H738">
            <v>4315229</v>
          </cell>
          <cell r="I738" t="str">
            <v>9A5110-TLD-MTWRFS-ROUND-D</v>
          </cell>
          <cell r="J738" t="str">
            <v>JOBSERVER_TM</v>
          </cell>
          <cell r="K738" t="str">
            <v>Titan</v>
          </cell>
          <cell r="L738">
            <v>45233.427083333336</v>
          </cell>
          <cell r="M738" t="str">
            <v>GTMKB</v>
          </cell>
          <cell r="N738" t="str">
            <v>GBL9A-G4</v>
          </cell>
          <cell r="O738" t="str">
            <v>Completed</v>
          </cell>
          <cell r="P738" t="str">
            <v>ROUND</v>
          </cell>
        </row>
        <row r="739">
          <cell r="H739">
            <v>4315306</v>
          </cell>
          <cell r="I739" t="str">
            <v>9A5214-TLD-MTWRFS-ROUND-D</v>
          </cell>
          <cell r="J739" t="str">
            <v>JOBSERVER_TM</v>
          </cell>
          <cell r="K739" t="str">
            <v>Titan</v>
          </cell>
          <cell r="L739">
            <v>45233.427083333336</v>
          </cell>
          <cell r="M739" t="str">
            <v>GSQCB</v>
          </cell>
          <cell r="N739" t="str">
            <v>GBL9A-G2</v>
          </cell>
          <cell r="O739" t="str">
            <v>Completed</v>
          </cell>
          <cell r="P739" t="str">
            <v>ROUND</v>
          </cell>
        </row>
        <row r="740">
          <cell r="H740">
            <v>4337957</v>
          </cell>
          <cell r="I740" t="str">
            <v>9A5110-TLD-MTWRFS-ROUND-D-BO01</v>
          </cell>
          <cell r="J740" t="str">
            <v>Titan_FTM</v>
          </cell>
          <cell r="K740" t="str">
            <v>Titan</v>
          </cell>
          <cell r="L740">
            <v>45233.427083333336</v>
          </cell>
          <cell r="M740" t="str">
            <v>GTMKB</v>
          </cell>
          <cell r="N740" t="str">
            <v>GBL9A-G4</v>
          </cell>
          <cell r="O740" t="str">
            <v>Completed</v>
          </cell>
          <cell r="P740" t="str">
            <v>ROUND</v>
          </cell>
        </row>
        <row r="741">
          <cell r="H741">
            <v>4326972</v>
          </cell>
          <cell r="I741" t="str">
            <v>9A5431-TLD-MTWRFS-ROUND-D</v>
          </cell>
          <cell r="J741" t="str">
            <v>JOBSERVER_TM</v>
          </cell>
          <cell r="K741" t="str">
            <v>Titan</v>
          </cell>
          <cell r="L741">
            <v>45233.434027777781</v>
          </cell>
          <cell r="M741" t="str">
            <v>GRBNA</v>
          </cell>
          <cell r="N741" t="str">
            <v>GBL9A-B5</v>
          </cell>
          <cell r="O741" t="str">
            <v>Completed</v>
          </cell>
          <cell r="P741" t="str">
            <v>ROUND</v>
          </cell>
        </row>
        <row r="742">
          <cell r="H742">
            <v>4315138</v>
          </cell>
          <cell r="I742" t="str">
            <v>9A5484-TLD-MTWRFS-ROUND-D</v>
          </cell>
          <cell r="J742" t="str">
            <v>JOBSERVER_TM</v>
          </cell>
          <cell r="K742" t="str">
            <v>Titan</v>
          </cell>
          <cell r="L742">
            <v>45233.4375</v>
          </cell>
          <cell r="M742" t="str">
            <v>GUD6A</v>
          </cell>
          <cell r="N742" t="str">
            <v>GBL9A-O5</v>
          </cell>
          <cell r="O742" t="str">
            <v>Completed</v>
          </cell>
          <cell r="P742" t="str">
            <v>ROUND</v>
          </cell>
        </row>
        <row r="743">
          <cell r="H743">
            <v>4315223</v>
          </cell>
          <cell r="I743" t="str">
            <v>9A5096-TLD-MTWRFS-ROUND-D</v>
          </cell>
          <cell r="J743" t="str">
            <v>JOBSERVER_TM</v>
          </cell>
          <cell r="K743" t="str">
            <v>Titan</v>
          </cell>
          <cell r="L743">
            <v>45233.4375</v>
          </cell>
          <cell r="M743" t="str">
            <v>GP2KA</v>
          </cell>
          <cell r="N743" t="str">
            <v>GBL9A-N5</v>
          </cell>
          <cell r="O743" t="str">
            <v>Completed</v>
          </cell>
          <cell r="P743" t="str">
            <v>ROUND</v>
          </cell>
        </row>
        <row r="744">
          <cell r="H744">
            <v>4315308</v>
          </cell>
          <cell r="I744" t="str">
            <v>9A5075-TLD-MTWRFS-ROUND-D</v>
          </cell>
          <cell r="J744" t="str">
            <v>JOBSERVER_TM</v>
          </cell>
          <cell r="K744" t="str">
            <v>Titan</v>
          </cell>
          <cell r="L744">
            <v>45233.4375</v>
          </cell>
          <cell r="M744" t="str">
            <v>FXBYA</v>
          </cell>
          <cell r="N744" t="str">
            <v>GBL9A-G4</v>
          </cell>
          <cell r="O744" t="str">
            <v>Completed</v>
          </cell>
          <cell r="P744" t="str">
            <v>ROUND</v>
          </cell>
        </row>
        <row r="745">
          <cell r="H745">
            <v>4315226</v>
          </cell>
          <cell r="I745" t="str">
            <v>9A5102-TLD-MTWRFS-ROUND-D</v>
          </cell>
          <cell r="J745" t="str">
            <v>JOBSERVER_TM</v>
          </cell>
          <cell r="K745" t="str">
            <v>Titan</v>
          </cell>
          <cell r="L745">
            <v>45233.444444444445</v>
          </cell>
          <cell r="M745" t="str">
            <v>GRASA</v>
          </cell>
          <cell r="N745" t="str">
            <v>GBL9A-P2</v>
          </cell>
          <cell r="O745" t="str">
            <v>Completed</v>
          </cell>
          <cell r="P745" t="str">
            <v>ROUND</v>
          </cell>
        </row>
        <row r="746">
          <cell r="H746">
            <v>4327038</v>
          </cell>
          <cell r="I746" t="str">
            <v>9A5432-TLD-MTWRFS-ROUND-D</v>
          </cell>
          <cell r="J746" t="str">
            <v>JOBSERVER_TM</v>
          </cell>
          <cell r="K746" t="str">
            <v>Titan</v>
          </cell>
          <cell r="L746">
            <v>45233.444444444445</v>
          </cell>
          <cell r="M746" t="str">
            <v>GRBNA</v>
          </cell>
          <cell r="N746" t="str">
            <v>GBL9A-B3</v>
          </cell>
          <cell r="O746" t="str">
            <v>Completed</v>
          </cell>
          <cell r="P746" t="str">
            <v>ROUND</v>
          </cell>
        </row>
        <row r="747">
          <cell r="H747">
            <v>4315301</v>
          </cell>
          <cell r="I747" t="str">
            <v>9A5201-TLD-MTWRFS-ROUND-D</v>
          </cell>
          <cell r="J747" t="str">
            <v>JOBSERVER_TM</v>
          </cell>
          <cell r="K747" t="str">
            <v>Titan</v>
          </cell>
          <cell r="L747">
            <v>45233.447916666664</v>
          </cell>
          <cell r="M747" t="str">
            <v>MXBPA</v>
          </cell>
          <cell r="N747" t="str">
            <v>GBL9A-G3</v>
          </cell>
          <cell r="O747" t="str">
            <v>Completed</v>
          </cell>
          <cell r="P747" t="str">
            <v>ROUND</v>
          </cell>
        </row>
        <row r="748">
          <cell r="H748">
            <v>4315396</v>
          </cell>
          <cell r="I748" t="str">
            <v>9A5051-TLR-MTWRFS-ROUND-D</v>
          </cell>
          <cell r="J748" t="str">
            <v>JOBSERVER_TM</v>
          </cell>
          <cell r="K748" t="str">
            <v>Titan</v>
          </cell>
          <cell r="L748">
            <v>45233.447916666664</v>
          </cell>
          <cell r="M748" t="str">
            <v>GZUUA</v>
          </cell>
          <cell r="N748" t="str">
            <v>GBL9A-G4</v>
          </cell>
          <cell r="O748" t="str">
            <v>Completed</v>
          </cell>
          <cell r="P748" t="str">
            <v>ROUND</v>
          </cell>
        </row>
        <row r="749">
          <cell r="H749">
            <v>4338104</v>
          </cell>
          <cell r="I749" t="str">
            <v>9A5304-TLD-MTWRFS-ROUND-D-AD01</v>
          </cell>
          <cell r="J749" t="str">
            <v>Titan_FTM</v>
          </cell>
          <cell r="K749" t="str">
            <v>Titan</v>
          </cell>
          <cell r="L749">
            <v>45233.451388888891</v>
          </cell>
          <cell r="M749" t="str">
            <v>V33FA</v>
          </cell>
          <cell r="N749" t="str">
            <v>GBL9A-O3</v>
          </cell>
          <cell r="O749" t="str">
            <v>Completed</v>
          </cell>
          <cell r="P749" t="str">
            <v>ROUND</v>
          </cell>
        </row>
        <row r="750">
          <cell r="H750">
            <v>4326882</v>
          </cell>
          <cell r="I750" t="str">
            <v>9A5433-TLD-MTWRFS-ROUND-D</v>
          </cell>
          <cell r="J750" t="str">
            <v>JOBSERVER_TM</v>
          </cell>
          <cell r="K750" t="str">
            <v>Titan</v>
          </cell>
          <cell r="L750">
            <v>45233.454861111109</v>
          </cell>
          <cell r="M750" t="str">
            <v>GRBNA</v>
          </cell>
          <cell r="N750" t="str">
            <v>GBL9A-B4</v>
          </cell>
          <cell r="O750" t="str">
            <v>Completed</v>
          </cell>
          <cell r="P750" t="str">
            <v>ROUND</v>
          </cell>
        </row>
        <row r="751">
          <cell r="H751">
            <v>4315085</v>
          </cell>
          <cell r="I751" t="str">
            <v>9A5122-TLD-MTWRFS-ROUND-D</v>
          </cell>
          <cell r="J751" t="str">
            <v>JOBSERVER_TM</v>
          </cell>
          <cell r="K751" t="str">
            <v>Titan</v>
          </cell>
          <cell r="L751">
            <v>45233.458333333336</v>
          </cell>
          <cell r="M751" t="str">
            <v>HJEPA</v>
          </cell>
          <cell r="N751" t="str">
            <v>GBL9A-W5</v>
          </cell>
          <cell r="O751" t="str">
            <v>Completed</v>
          </cell>
          <cell r="P751" t="str">
            <v>ROUND</v>
          </cell>
        </row>
        <row r="752">
          <cell r="H752">
            <v>4315132</v>
          </cell>
          <cell r="I752" t="str">
            <v>9A5260-TLD-MTWRFS-ROUND-D</v>
          </cell>
          <cell r="J752" t="str">
            <v>JOBSERVER_TM</v>
          </cell>
          <cell r="K752" t="str">
            <v>Titan</v>
          </cell>
          <cell r="L752">
            <v>45233.458333333336</v>
          </cell>
          <cell r="M752" t="str">
            <v>GUD6A</v>
          </cell>
          <cell r="N752" t="str">
            <v>GBL9A-O4</v>
          </cell>
          <cell r="O752" t="str">
            <v>Completed</v>
          </cell>
          <cell r="P752" t="str">
            <v>ROUND</v>
          </cell>
        </row>
        <row r="753">
          <cell r="H753">
            <v>4337977</v>
          </cell>
          <cell r="I753" t="str">
            <v>9A5122-TLD-MTWRFS-ROUND-D-BO01</v>
          </cell>
          <cell r="J753" t="str">
            <v>Titan_FTM</v>
          </cell>
          <cell r="K753" t="str">
            <v>Titan</v>
          </cell>
          <cell r="L753">
            <v>45233.458333333336</v>
          </cell>
          <cell r="M753" t="str">
            <v>HJEPA</v>
          </cell>
          <cell r="N753" t="str">
            <v>GBL9A-W5</v>
          </cell>
          <cell r="O753" t="str">
            <v>Completed</v>
          </cell>
          <cell r="P753" t="str">
            <v>ROUND</v>
          </cell>
        </row>
        <row r="754">
          <cell r="H754">
            <v>4338105</v>
          </cell>
          <cell r="I754" t="str">
            <v>9A5305-TLD-MTWRFS-ROUND-D-AD01</v>
          </cell>
          <cell r="J754" t="str">
            <v>Titan_FTM</v>
          </cell>
          <cell r="K754" t="str">
            <v>Titan</v>
          </cell>
          <cell r="L754">
            <v>45233.461805555555</v>
          </cell>
          <cell r="M754" t="str">
            <v>V33FA</v>
          </cell>
          <cell r="N754" t="str">
            <v>GBL9A-O3</v>
          </cell>
          <cell r="O754" t="str">
            <v>Completed</v>
          </cell>
          <cell r="P754" t="str">
            <v>ROUND</v>
          </cell>
        </row>
        <row r="755">
          <cell r="H755">
            <v>4327085</v>
          </cell>
          <cell r="I755" t="str">
            <v>9A5467-TLD-MTWRFS-ROUND-D</v>
          </cell>
          <cell r="J755" t="str">
            <v>JOBSERVER_TM</v>
          </cell>
          <cell r="K755" t="str">
            <v>Titan</v>
          </cell>
          <cell r="L755">
            <v>45233.465277777781</v>
          </cell>
          <cell r="M755" t="str">
            <v>GRBNA</v>
          </cell>
          <cell r="N755" t="str">
            <v>GBL9A-B3</v>
          </cell>
          <cell r="O755" t="str">
            <v>Completed</v>
          </cell>
          <cell r="P755" t="str">
            <v>ROUND</v>
          </cell>
        </row>
        <row r="756">
          <cell r="H756">
            <v>4315252</v>
          </cell>
          <cell r="I756" t="str">
            <v>9A5172-TLD-MTWRFS-ROUND-D</v>
          </cell>
          <cell r="J756" t="str">
            <v>JOBSERVER_TM</v>
          </cell>
          <cell r="K756" t="str">
            <v>Titan</v>
          </cell>
          <cell r="L756">
            <v>45233.46875</v>
          </cell>
          <cell r="M756" t="str">
            <v>ENHAB</v>
          </cell>
          <cell r="N756" t="str">
            <v>GBL9A-G4</v>
          </cell>
          <cell r="O756" t="str">
            <v>Completed</v>
          </cell>
          <cell r="P756" t="str">
            <v>ROUND</v>
          </cell>
        </row>
        <row r="757">
          <cell r="H757">
            <v>4315114</v>
          </cell>
          <cell r="I757" t="str">
            <v>9A5259-TLD-MTWRFS-ROUND-D</v>
          </cell>
          <cell r="J757" t="str">
            <v>JOBSERVER_TM</v>
          </cell>
          <cell r="K757" t="str">
            <v>Titan</v>
          </cell>
          <cell r="L757">
            <v>45233.472222222219</v>
          </cell>
          <cell r="M757" t="str">
            <v>GUD6A</v>
          </cell>
          <cell r="N757" t="str">
            <v>GBL9A-O3</v>
          </cell>
          <cell r="O757" t="str">
            <v>Completed</v>
          </cell>
          <cell r="P757" t="str">
            <v>ROUND</v>
          </cell>
        </row>
        <row r="758">
          <cell r="H758">
            <v>4315236</v>
          </cell>
          <cell r="I758" t="str">
            <v>9A5130-TLD-MTWRFS-ROUND-D</v>
          </cell>
          <cell r="J758" t="str">
            <v>JOBSERVER_TM</v>
          </cell>
          <cell r="K758" t="str">
            <v>Titan</v>
          </cell>
          <cell r="L758">
            <v>45233.472222222219</v>
          </cell>
          <cell r="M758" t="str">
            <v>V33YA</v>
          </cell>
          <cell r="N758" t="str">
            <v>GBL9A-G2</v>
          </cell>
          <cell r="O758" t="str">
            <v>Completed</v>
          </cell>
          <cell r="P758" t="str">
            <v>ROUND</v>
          </cell>
        </row>
        <row r="759">
          <cell r="H759">
            <v>4338106</v>
          </cell>
          <cell r="I759" t="str">
            <v>9A5303-TLD-MTWRFS-ROUND-D-AD01</v>
          </cell>
          <cell r="J759" t="str">
            <v>Titan_FTM</v>
          </cell>
          <cell r="K759" t="str">
            <v>Titan</v>
          </cell>
          <cell r="L759">
            <v>45233.475694444445</v>
          </cell>
          <cell r="M759" t="str">
            <v>V33FA</v>
          </cell>
          <cell r="N759" t="str">
            <v>GBL9A-O3</v>
          </cell>
          <cell r="O759" t="str">
            <v>Completed</v>
          </cell>
          <cell r="P759" t="str">
            <v>ROUND</v>
          </cell>
        </row>
        <row r="760">
          <cell r="H760">
            <v>4315064</v>
          </cell>
          <cell r="I760" t="str">
            <v>9A5057-TLR-MTWRFS-ROUND-D</v>
          </cell>
          <cell r="J760" t="str">
            <v>JOBSERVER_TM</v>
          </cell>
          <cell r="K760" t="str">
            <v>Titan</v>
          </cell>
          <cell r="L760">
            <v>45233.479166666664</v>
          </cell>
          <cell r="M760" t="str">
            <v>GV4TA</v>
          </cell>
          <cell r="N760" t="str">
            <v>GBL9A-G3</v>
          </cell>
          <cell r="O760" t="str">
            <v>Completed</v>
          </cell>
          <cell r="P760" t="str">
            <v>ROUND</v>
          </cell>
        </row>
        <row r="761">
          <cell r="H761">
            <v>4315093</v>
          </cell>
          <cell r="I761" t="str">
            <v>9A5203-TLD-MTWRFS-ROUND-D</v>
          </cell>
          <cell r="J761" t="str">
            <v>JOBSERVER_TM</v>
          </cell>
          <cell r="K761" t="str">
            <v>Titan</v>
          </cell>
          <cell r="L761">
            <v>45233.479166666664</v>
          </cell>
          <cell r="M761" t="str">
            <v>MXBPA</v>
          </cell>
          <cell r="N761" t="str">
            <v>GBL9A-G4</v>
          </cell>
          <cell r="O761" t="str">
            <v>Completed</v>
          </cell>
          <cell r="P761" t="str">
            <v>ROUND</v>
          </cell>
        </row>
        <row r="762">
          <cell r="H762">
            <v>4315157</v>
          </cell>
          <cell r="I762" t="str">
            <v>9A5380-TLD-MTWRFS-ROUND-D</v>
          </cell>
          <cell r="J762" t="str">
            <v>JOBSERVER_TM</v>
          </cell>
          <cell r="K762" t="str">
            <v>Titan</v>
          </cell>
          <cell r="L762">
            <v>45233.479166666664</v>
          </cell>
          <cell r="M762" t="str">
            <v>GG84A</v>
          </cell>
          <cell r="N762" t="str">
            <v>GBL9A-G3</v>
          </cell>
          <cell r="O762" t="str">
            <v>Completed</v>
          </cell>
          <cell r="P762" t="str">
            <v>ROUND</v>
          </cell>
        </row>
        <row r="763">
          <cell r="H763">
            <v>4315232</v>
          </cell>
          <cell r="I763" t="str">
            <v>9A5118-TLD-MTWRFS-ROUND-D</v>
          </cell>
          <cell r="J763" t="str">
            <v>JOBSERVER_TM</v>
          </cell>
          <cell r="K763" t="str">
            <v>Titan</v>
          </cell>
          <cell r="L763">
            <v>45233.479166666664</v>
          </cell>
          <cell r="M763" t="str">
            <v>GVSFA</v>
          </cell>
          <cell r="N763" t="str">
            <v>GBL9A-G2</v>
          </cell>
          <cell r="O763" t="str">
            <v>Completed</v>
          </cell>
          <cell r="P763" t="str">
            <v>ROUND</v>
          </cell>
        </row>
        <row r="764">
          <cell r="H764">
            <v>4315291</v>
          </cell>
          <cell r="I764" t="str">
            <v>9A5050-TLR-MTWRFS-ROUND-D</v>
          </cell>
          <cell r="J764" t="str">
            <v>JOBSERVER_TM</v>
          </cell>
          <cell r="K764" t="str">
            <v>Titan</v>
          </cell>
          <cell r="L764">
            <v>45233.479166666664</v>
          </cell>
          <cell r="M764" t="str">
            <v>DD9TA</v>
          </cell>
          <cell r="N764" t="str">
            <v>GBL9A-G4</v>
          </cell>
          <cell r="O764" t="str">
            <v>Completed</v>
          </cell>
          <cell r="P764" t="str">
            <v>ROUND</v>
          </cell>
        </row>
        <row r="765">
          <cell r="H765">
            <v>4315319</v>
          </cell>
          <cell r="I765" t="str">
            <v>9A5069-TLD-MTWRFS-ROUND-D</v>
          </cell>
          <cell r="J765" t="str">
            <v>JOBSERVER_TM</v>
          </cell>
          <cell r="K765" t="str">
            <v>Titan</v>
          </cell>
          <cell r="L765">
            <v>45233.479166666664</v>
          </cell>
          <cell r="M765" t="str">
            <v>FW24A</v>
          </cell>
          <cell r="N765" t="str">
            <v>GBL9A-G2</v>
          </cell>
          <cell r="O765" t="str">
            <v>Completed</v>
          </cell>
          <cell r="P765" t="str">
            <v>ROUND</v>
          </cell>
        </row>
        <row r="766">
          <cell r="H766">
            <v>4315422</v>
          </cell>
          <cell r="I766" t="str">
            <v>9A5291-TLD-MTWRFS-ROUND-D</v>
          </cell>
          <cell r="J766" t="str">
            <v>JOBSERVER_TM</v>
          </cell>
          <cell r="K766" t="str">
            <v>Titan</v>
          </cell>
          <cell r="L766">
            <v>45233.479166666664</v>
          </cell>
          <cell r="M766" t="str">
            <v>U9WHA</v>
          </cell>
          <cell r="N766" t="str">
            <v>GBL9A-B3</v>
          </cell>
          <cell r="O766" t="str">
            <v>Completed</v>
          </cell>
          <cell r="P766" t="str">
            <v>ROUND</v>
          </cell>
        </row>
        <row r="767">
          <cell r="H767">
            <v>4338090</v>
          </cell>
          <cell r="I767" t="str">
            <v>9A5057-TLR-MTWRFS-ROUND-D-BO01</v>
          </cell>
          <cell r="J767" t="str">
            <v>Titan_FTM</v>
          </cell>
          <cell r="K767" t="str">
            <v>Titan</v>
          </cell>
          <cell r="L767">
            <v>45233.479166666664</v>
          </cell>
          <cell r="M767" t="str">
            <v>GV4TA</v>
          </cell>
          <cell r="N767" t="str">
            <v>GBL9A-G3</v>
          </cell>
          <cell r="O767" t="str">
            <v>Completed</v>
          </cell>
          <cell r="P767" t="str">
            <v>ROUND</v>
          </cell>
        </row>
        <row r="768">
          <cell r="H768">
            <v>4315152</v>
          </cell>
          <cell r="I768" t="str">
            <v>9A5342-TLD-MTWRFS-ROUND-D</v>
          </cell>
          <cell r="J768" t="str">
            <v>JOBSERVER_TM</v>
          </cell>
          <cell r="K768" t="str">
            <v>Titan</v>
          </cell>
          <cell r="L768">
            <v>45233.5</v>
          </cell>
          <cell r="M768" t="str">
            <v>V4A2B</v>
          </cell>
          <cell r="N768" t="str">
            <v>GBL9A-O3</v>
          </cell>
          <cell r="O768" t="str">
            <v>Completed</v>
          </cell>
          <cell r="P768" t="str">
            <v>ROUND</v>
          </cell>
        </row>
        <row r="769">
          <cell r="H769">
            <v>4315076</v>
          </cell>
          <cell r="I769" t="str">
            <v>9A5495-TLD-MTWRFS-ROUND-D</v>
          </cell>
          <cell r="J769" t="str">
            <v>JOBSERVER_TM</v>
          </cell>
          <cell r="K769" t="str">
            <v>Titan</v>
          </cell>
          <cell r="L769">
            <v>45233.520833333336</v>
          </cell>
          <cell r="M769" t="str">
            <v>GP2KA</v>
          </cell>
          <cell r="N769" t="str">
            <v>GBL9A-N5</v>
          </cell>
          <cell r="O769" t="str">
            <v>Completed</v>
          </cell>
          <cell r="P769" t="str">
            <v>ROUND</v>
          </cell>
        </row>
        <row r="770">
          <cell r="H770">
            <v>4315437</v>
          </cell>
          <cell r="I770" t="str">
            <v>9A5306-TLD-MTWRFS-ROUND-D</v>
          </cell>
          <cell r="J770" t="str">
            <v>JOBSERVER_TM</v>
          </cell>
          <cell r="K770" t="str">
            <v>Titan</v>
          </cell>
          <cell r="L770">
            <v>45233.520833333336</v>
          </cell>
          <cell r="M770" t="str">
            <v>V33FA</v>
          </cell>
          <cell r="N770" t="str">
            <v>GBL9A-O3</v>
          </cell>
          <cell r="O770" t="str">
            <v>Completed</v>
          </cell>
          <cell r="P770" t="str">
            <v>ROUND</v>
          </cell>
        </row>
        <row r="771">
          <cell r="H771">
            <v>4324936</v>
          </cell>
          <cell r="I771" t="str">
            <v>9A5182-TLD-MTWRFS-ROUND-D</v>
          </cell>
          <cell r="J771" t="str">
            <v>JOBSERVER_TM</v>
          </cell>
          <cell r="K771" t="str">
            <v>Titan</v>
          </cell>
          <cell r="L771">
            <v>45233.520833333336</v>
          </cell>
          <cell r="M771" t="str">
            <v>ENHAB</v>
          </cell>
          <cell r="N771" t="str">
            <v>GBL9A-O2</v>
          </cell>
          <cell r="O771" t="str">
            <v>Completed</v>
          </cell>
          <cell r="P771" t="str">
            <v>ROUND</v>
          </cell>
        </row>
        <row r="772">
          <cell r="H772">
            <v>4326948</v>
          </cell>
          <cell r="I772" t="str">
            <v>9A5434-TLD-MTWRFS-ROUND-D</v>
          </cell>
          <cell r="J772" t="str">
            <v>JOBSERVER_TM</v>
          </cell>
          <cell r="K772" t="str">
            <v>Titan</v>
          </cell>
          <cell r="L772">
            <v>45233.520833333336</v>
          </cell>
          <cell r="M772" t="str">
            <v>GRBNA</v>
          </cell>
          <cell r="N772" t="str">
            <v>GBL9A-B4</v>
          </cell>
          <cell r="O772" t="str">
            <v>Completed</v>
          </cell>
          <cell r="P772" t="str">
            <v>ROUND</v>
          </cell>
        </row>
        <row r="773">
          <cell r="H773">
            <v>4315438</v>
          </cell>
          <cell r="I773" t="str">
            <v>9A5307-TLD-MTWRFS-ROUND-D</v>
          </cell>
          <cell r="J773" t="str">
            <v>JOBSERVER_TM</v>
          </cell>
          <cell r="K773" t="str">
            <v>Titan</v>
          </cell>
          <cell r="L773">
            <v>45233.53125</v>
          </cell>
          <cell r="M773" t="str">
            <v>V33FA</v>
          </cell>
          <cell r="N773" t="str">
            <v>GBL9A-O3</v>
          </cell>
          <cell r="O773" t="str">
            <v>Completed</v>
          </cell>
          <cell r="P773" t="str">
            <v>ROUND</v>
          </cell>
        </row>
        <row r="774">
          <cell r="H774">
            <v>4326949</v>
          </cell>
          <cell r="I774" t="str">
            <v>9A5435-TLD-MTWRFS-ROUND-D</v>
          </cell>
          <cell r="J774" t="str">
            <v>JOBSERVER_TM</v>
          </cell>
          <cell r="K774" t="str">
            <v>Titan</v>
          </cell>
          <cell r="L774">
            <v>45233.53125</v>
          </cell>
          <cell r="M774" t="str">
            <v>GRBNA</v>
          </cell>
          <cell r="N774" t="str">
            <v>GBL9A-B5</v>
          </cell>
          <cell r="O774" t="str">
            <v>Completed</v>
          </cell>
          <cell r="P774" t="str">
            <v>ROUND</v>
          </cell>
        </row>
        <row r="775">
          <cell r="H775">
            <v>4315142</v>
          </cell>
          <cell r="I775" t="str">
            <v>9A5343-TLD-MTWRFS-ROUND-D</v>
          </cell>
          <cell r="J775" t="str">
            <v>JOBSERVER_TM</v>
          </cell>
          <cell r="K775" t="str">
            <v>Titan</v>
          </cell>
          <cell r="L775">
            <v>45233.541666666664</v>
          </cell>
          <cell r="M775" t="str">
            <v>V4A2B</v>
          </cell>
          <cell r="N775" t="str">
            <v>GBL9A-O3</v>
          </cell>
          <cell r="O775" t="str">
            <v>Completed</v>
          </cell>
          <cell r="P775" t="str">
            <v>ROUND</v>
          </cell>
        </row>
        <row r="776">
          <cell r="H776">
            <v>4315234</v>
          </cell>
          <cell r="I776" t="str">
            <v>9A5128-TLD-MTWRFS-ROUND-D</v>
          </cell>
          <cell r="J776" t="str">
            <v>JOBSERVER_TM</v>
          </cell>
          <cell r="K776" t="str">
            <v>Titan</v>
          </cell>
          <cell r="L776">
            <v>45233.541666666664</v>
          </cell>
          <cell r="M776" t="str">
            <v>V33XB</v>
          </cell>
          <cell r="N776" t="str">
            <v>GBL9A-G3</v>
          </cell>
          <cell r="O776" t="str">
            <v>Completed</v>
          </cell>
          <cell r="P776" t="str">
            <v>ROUND</v>
          </cell>
        </row>
        <row r="777">
          <cell r="H777">
            <v>4315329</v>
          </cell>
          <cell r="I777" t="str">
            <v>9A5254-TLD-MTWRFS-ROUND-D</v>
          </cell>
          <cell r="J777" t="str">
            <v>JOBSERVER_TM</v>
          </cell>
          <cell r="K777" t="str">
            <v>Titan</v>
          </cell>
          <cell r="L777">
            <v>45233.541666666664</v>
          </cell>
          <cell r="M777" t="str">
            <v>GUD6A</v>
          </cell>
          <cell r="N777" t="str">
            <v>GBL9A-G3</v>
          </cell>
          <cell r="O777" t="str">
            <v>Completed</v>
          </cell>
          <cell r="P777" t="str">
            <v>ROUND</v>
          </cell>
        </row>
        <row r="778">
          <cell r="H778">
            <v>4315332</v>
          </cell>
          <cell r="I778" t="str">
            <v>9A5117-TLD-MTWRFS-ROUND-D</v>
          </cell>
          <cell r="J778" t="str">
            <v>JOBSERVER_TM</v>
          </cell>
          <cell r="K778" t="str">
            <v>Titan</v>
          </cell>
          <cell r="L778">
            <v>45233.541666666664</v>
          </cell>
          <cell r="M778" t="str">
            <v>GUEUB</v>
          </cell>
          <cell r="N778" t="str">
            <v>GBL9A-G2</v>
          </cell>
          <cell r="O778" t="str">
            <v>Completed</v>
          </cell>
          <cell r="P778" t="str">
            <v>ROUND</v>
          </cell>
        </row>
        <row r="779">
          <cell r="H779">
            <v>4315363</v>
          </cell>
          <cell r="I779" t="str">
            <v>9A5381-TLD-MTWRFS-ROUND-D</v>
          </cell>
          <cell r="J779" t="str">
            <v>JOBSERVER_TM</v>
          </cell>
          <cell r="K779" t="str">
            <v>Titan</v>
          </cell>
          <cell r="L779">
            <v>45233.541666666664</v>
          </cell>
          <cell r="M779" t="str">
            <v>GG84A</v>
          </cell>
          <cell r="N779" t="str">
            <v>GBL9A-W4</v>
          </cell>
          <cell r="O779" t="str">
            <v>Completed</v>
          </cell>
          <cell r="P779" t="str">
            <v>ROUND</v>
          </cell>
        </row>
        <row r="780">
          <cell r="H780">
            <v>4315423</v>
          </cell>
          <cell r="I780" t="str">
            <v>9A5292-TLD-MTWRFS-ROUND-D</v>
          </cell>
          <cell r="J780" t="str">
            <v>JOBSERVER_TM</v>
          </cell>
          <cell r="K780" t="str">
            <v>Titan</v>
          </cell>
          <cell r="L780">
            <v>45233.541666666664</v>
          </cell>
          <cell r="M780" t="str">
            <v>U9WHA</v>
          </cell>
          <cell r="N780" t="str">
            <v>GBL9A-B3</v>
          </cell>
          <cell r="O780" t="str">
            <v>Completed</v>
          </cell>
          <cell r="P780" t="str">
            <v>ROUND</v>
          </cell>
        </row>
        <row r="781">
          <cell r="H781">
            <v>4315439</v>
          </cell>
          <cell r="I781" t="str">
            <v>9A5308-TLD-MTWRFS-ROUND-D</v>
          </cell>
          <cell r="J781" t="str">
            <v>JOBSERVER_TM</v>
          </cell>
          <cell r="K781" t="str">
            <v>Titan</v>
          </cell>
          <cell r="L781">
            <v>45233.541666666664</v>
          </cell>
          <cell r="M781" t="str">
            <v>V33FA</v>
          </cell>
          <cell r="N781" t="str">
            <v>GBL9A-O3</v>
          </cell>
          <cell r="O781" t="str">
            <v>Completed</v>
          </cell>
          <cell r="P781" t="str">
            <v>ROUND</v>
          </cell>
        </row>
        <row r="782">
          <cell r="H782">
            <v>4324937</v>
          </cell>
          <cell r="I782" t="str">
            <v>9A5183-TLD-MTWRFS-ROUND-D</v>
          </cell>
          <cell r="J782" t="str">
            <v>JOBSERVER_TM</v>
          </cell>
          <cell r="K782" t="str">
            <v>Titan</v>
          </cell>
          <cell r="L782">
            <v>45233.541666666664</v>
          </cell>
          <cell r="M782" t="str">
            <v>ENHAB</v>
          </cell>
          <cell r="N782" t="str">
            <v>GBL9A-O3</v>
          </cell>
          <cell r="O782" t="str">
            <v>Completed</v>
          </cell>
          <cell r="P782" t="str">
            <v>ROUND</v>
          </cell>
        </row>
        <row r="783">
          <cell r="H783">
            <v>4327075</v>
          </cell>
          <cell r="I783" t="str">
            <v>9A5436-TLD-MTWRFS-ROUND-D</v>
          </cell>
          <cell r="J783" t="str">
            <v>JOBSERVER_TM</v>
          </cell>
          <cell r="K783" t="str">
            <v>Titan</v>
          </cell>
          <cell r="L783">
            <v>45233.541666666664</v>
          </cell>
          <cell r="M783" t="str">
            <v>GRBNA</v>
          </cell>
          <cell r="N783" t="str">
            <v>GBL9A-B3</v>
          </cell>
          <cell r="O783" t="str">
            <v>Completed</v>
          </cell>
          <cell r="P783" t="str">
            <v>ROUND</v>
          </cell>
        </row>
        <row r="784">
          <cell r="H784">
            <v>4315440</v>
          </cell>
          <cell r="I784" t="str">
            <v>9A5309-TLD-MTWRFS-ROUND-D</v>
          </cell>
          <cell r="J784" t="str">
            <v>JOBSERVER_TM</v>
          </cell>
          <cell r="K784" t="str">
            <v>Titan</v>
          </cell>
          <cell r="L784">
            <v>45233.552083333336</v>
          </cell>
          <cell r="M784" t="str">
            <v>V33FA</v>
          </cell>
          <cell r="N784" t="str">
            <v>GBL9A-O3</v>
          </cell>
          <cell r="O784" t="str">
            <v>Completed</v>
          </cell>
          <cell r="P784" t="str">
            <v>ROUND</v>
          </cell>
        </row>
        <row r="785">
          <cell r="H785">
            <v>4326950</v>
          </cell>
          <cell r="I785" t="str">
            <v>9A5437-TLD-MTWRFS-ROUND-D</v>
          </cell>
          <cell r="J785" t="str">
            <v>JOBSERVER_TM</v>
          </cell>
          <cell r="K785" t="str">
            <v>Titan</v>
          </cell>
          <cell r="L785">
            <v>45233.552083333336</v>
          </cell>
          <cell r="M785" t="str">
            <v>GRBNA</v>
          </cell>
          <cell r="N785" t="str">
            <v>GBL9A-B4</v>
          </cell>
          <cell r="O785" t="str">
            <v>Completed</v>
          </cell>
          <cell r="P785" t="str">
            <v>ROUND</v>
          </cell>
        </row>
        <row r="786">
          <cell r="H786">
            <v>4315124</v>
          </cell>
          <cell r="I786" t="str">
            <v>9A5261-TLD-MTWRFS-ROUND-D</v>
          </cell>
          <cell r="J786" t="str">
            <v>JOBSERVER_TM</v>
          </cell>
          <cell r="K786" t="str">
            <v>Titan</v>
          </cell>
          <cell r="L786">
            <v>45233.5625</v>
          </cell>
          <cell r="M786" t="str">
            <v>GUD6A</v>
          </cell>
          <cell r="N786" t="str">
            <v>GBL9A-O4</v>
          </cell>
          <cell r="O786" t="str">
            <v>Completed</v>
          </cell>
          <cell r="P786" t="str">
            <v>ROUND</v>
          </cell>
        </row>
        <row r="787">
          <cell r="H787">
            <v>4315230</v>
          </cell>
          <cell r="I787" t="str">
            <v>9A5111-TLD-MTWRFS-ROUND-D</v>
          </cell>
          <cell r="J787" t="str">
            <v>JOBSERVER_TM</v>
          </cell>
          <cell r="K787" t="str">
            <v>Titan</v>
          </cell>
          <cell r="L787">
            <v>45233.5625</v>
          </cell>
          <cell r="M787" t="str">
            <v>GTMKB</v>
          </cell>
          <cell r="N787" t="str">
            <v>GBL9A-G4</v>
          </cell>
          <cell r="O787" t="str">
            <v>Completed</v>
          </cell>
          <cell r="P787" t="str">
            <v>ROUND</v>
          </cell>
        </row>
        <row r="788">
          <cell r="H788">
            <v>4315283</v>
          </cell>
          <cell r="I788" t="str">
            <v>9A5053-TLD-MTWRFS-ROUND-D</v>
          </cell>
          <cell r="J788" t="str">
            <v>JOBSERVER_TM</v>
          </cell>
          <cell r="K788" t="str">
            <v>Titan</v>
          </cell>
          <cell r="L788">
            <v>45233.5625</v>
          </cell>
          <cell r="M788" t="str">
            <v>U910B</v>
          </cell>
          <cell r="N788" t="str">
            <v>GBL9A-G2</v>
          </cell>
          <cell r="O788" t="str">
            <v>Completed</v>
          </cell>
          <cell r="P788" t="str">
            <v>ROUND</v>
          </cell>
        </row>
        <row r="789">
          <cell r="H789">
            <v>4315325</v>
          </cell>
          <cell r="I789" t="str">
            <v>9A5216-TLD-MTWRFS-ROUND-D</v>
          </cell>
          <cell r="J789" t="str">
            <v>JOBSERVER_TM</v>
          </cell>
          <cell r="K789" t="str">
            <v>Titan</v>
          </cell>
          <cell r="L789">
            <v>45233.5625</v>
          </cell>
          <cell r="M789" t="str">
            <v>GSQCB</v>
          </cell>
          <cell r="N789" t="str">
            <v>GBL9A-G2</v>
          </cell>
          <cell r="O789" t="str">
            <v>Completed</v>
          </cell>
          <cell r="P789" t="str">
            <v>ROUND</v>
          </cell>
        </row>
        <row r="790">
          <cell r="H790">
            <v>4315424</v>
          </cell>
          <cell r="I790" t="str">
            <v>9A5293-TLD-MTWRFS-ROUND-D</v>
          </cell>
          <cell r="J790" t="str">
            <v>JOBSERVER_TM</v>
          </cell>
          <cell r="K790" t="str">
            <v>Titan</v>
          </cell>
          <cell r="L790">
            <v>45233.5625</v>
          </cell>
          <cell r="M790" t="str">
            <v>U9WHA</v>
          </cell>
          <cell r="N790" t="str">
            <v>GBL9A-B3</v>
          </cell>
          <cell r="O790" t="str">
            <v>Completed</v>
          </cell>
          <cell r="P790" t="str">
            <v>ROUND</v>
          </cell>
        </row>
        <row r="791">
          <cell r="H791">
            <v>4315441</v>
          </cell>
          <cell r="I791" t="str">
            <v>9A5310-TLD-MTWRFS-ROUND-D</v>
          </cell>
          <cell r="J791" t="str">
            <v>JOBSERVER_TM</v>
          </cell>
          <cell r="K791" t="str">
            <v>Titan</v>
          </cell>
          <cell r="L791">
            <v>45233.5625</v>
          </cell>
          <cell r="M791" t="str">
            <v>V33FA</v>
          </cell>
          <cell r="N791" t="str">
            <v>GBL9A-O3</v>
          </cell>
          <cell r="O791" t="str">
            <v>Completed</v>
          </cell>
          <cell r="P791" t="str">
            <v>ROUND</v>
          </cell>
        </row>
        <row r="792">
          <cell r="H792">
            <v>4324938</v>
          </cell>
          <cell r="I792" t="str">
            <v>9A5184-TLD-MTWRFS-ROUND-D</v>
          </cell>
          <cell r="J792" t="str">
            <v>JOBSERVER_TM</v>
          </cell>
          <cell r="K792" t="str">
            <v>Titan</v>
          </cell>
          <cell r="L792">
            <v>45233.5625</v>
          </cell>
          <cell r="M792" t="str">
            <v>ENHAB</v>
          </cell>
          <cell r="N792" t="str">
            <v>GBL9A-O4</v>
          </cell>
          <cell r="O792" t="str">
            <v>Completed</v>
          </cell>
          <cell r="P792" t="str">
            <v>ROUND</v>
          </cell>
        </row>
        <row r="793">
          <cell r="H793">
            <v>4327080</v>
          </cell>
          <cell r="I793" t="str">
            <v>9A5438-TLD-MTWRFS-ROUND-D</v>
          </cell>
          <cell r="J793" t="str">
            <v>JOBSERVER_TM</v>
          </cell>
          <cell r="K793" t="str">
            <v>Titan</v>
          </cell>
          <cell r="L793">
            <v>45233.5625</v>
          </cell>
          <cell r="M793" t="str">
            <v>GRBNA</v>
          </cell>
          <cell r="N793" t="str">
            <v>GBL9A-B3</v>
          </cell>
          <cell r="O793" t="str">
            <v>Completed</v>
          </cell>
          <cell r="P793" t="str">
            <v>ROUND</v>
          </cell>
        </row>
        <row r="794">
          <cell r="H794">
            <v>4337988</v>
          </cell>
          <cell r="I794" t="str">
            <v>9A5344-TLD-MTWRFS-ROUND-D-AD01</v>
          </cell>
          <cell r="J794" t="str">
            <v>Titan_FTM</v>
          </cell>
          <cell r="K794" t="str">
            <v>Titan</v>
          </cell>
          <cell r="L794">
            <v>45233.5625</v>
          </cell>
          <cell r="M794" t="str">
            <v>V4A2B</v>
          </cell>
          <cell r="N794" t="str">
            <v>GBL9A-O3</v>
          </cell>
          <cell r="O794" t="str">
            <v>Completed</v>
          </cell>
          <cell r="P794" t="str">
            <v>ROUND</v>
          </cell>
        </row>
        <row r="795">
          <cell r="H795">
            <v>4338049</v>
          </cell>
          <cell r="I795" t="str">
            <v>9A5111-TLD-MTWRFS-ROUND-D-BO01</v>
          </cell>
          <cell r="J795" t="str">
            <v>Titan_FTM</v>
          </cell>
          <cell r="K795" t="str">
            <v>Titan</v>
          </cell>
          <cell r="L795">
            <v>45233.5625</v>
          </cell>
          <cell r="M795" t="str">
            <v>GTMKB</v>
          </cell>
          <cell r="N795" t="str">
            <v>GBL9A-G4</v>
          </cell>
          <cell r="O795" t="str">
            <v>Completed</v>
          </cell>
          <cell r="P795" t="str">
            <v>ROUND</v>
          </cell>
        </row>
        <row r="796">
          <cell r="H796">
            <v>4338051</v>
          </cell>
          <cell r="I796" t="str">
            <v>9A5111-TLD-MTWRFS-ROUND-D-BO01</v>
          </cell>
          <cell r="J796" t="str">
            <v>Titan_FTM</v>
          </cell>
          <cell r="K796" t="str">
            <v>Titan</v>
          </cell>
          <cell r="L796">
            <v>45233.5625</v>
          </cell>
          <cell r="M796" t="str">
            <v>GTMKB</v>
          </cell>
          <cell r="N796" t="str">
            <v>GBL9A-G4</v>
          </cell>
          <cell r="O796" t="str">
            <v>Completed</v>
          </cell>
          <cell r="P796" t="str">
            <v>ROUND</v>
          </cell>
        </row>
        <row r="797">
          <cell r="H797">
            <v>4315188</v>
          </cell>
          <cell r="I797" t="str">
            <v>9A5059-TLD-MTWRFS-ROUND-D</v>
          </cell>
          <cell r="J797" t="str">
            <v>JOBSERVER_TM</v>
          </cell>
          <cell r="K797" t="str">
            <v>Titan</v>
          </cell>
          <cell r="L797">
            <v>45233.572916666664</v>
          </cell>
          <cell r="M797" t="str">
            <v>AA2KA</v>
          </cell>
          <cell r="N797" t="str">
            <v>GBL9A-G4</v>
          </cell>
          <cell r="O797" t="str">
            <v>Completed</v>
          </cell>
          <cell r="P797" t="str">
            <v>ROUND</v>
          </cell>
        </row>
        <row r="798">
          <cell r="H798">
            <v>4315334</v>
          </cell>
          <cell r="I798" t="str">
            <v>9A5134-TLD-MTWRFS-ROUND-D</v>
          </cell>
          <cell r="J798" t="str">
            <v>JOBSERVER_TM</v>
          </cell>
          <cell r="K798" t="str">
            <v>Titan</v>
          </cell>
          <cell r="L798">
            <v>45233.572916666664</v>
          </cell>
          <cell r="M798" t="str">
            <v>EHE7C</v>
          </cell>
          <cell r="N798" t="str">
            <v>GBL9A-P2</v>
          </cell>
          <cell r="O798" t="str">
            <v>Completed</v>
          </cell>
          <cell r="P798" t="str">
            <v>ROUND</v>
          </cell>
        </row>
        <row r="799">
          <cell r="H799">
            <v>4315388</v>
          </cell>
          <cell r="I799" t="str">
            <v>9A5382-TLD-MTWRFS-ROUND-D</v>
          </cell>
          <cell r="J799" t="str">
            <v>JOBSERVER_TM</v>
          </cell>
          <cell r="K799" t="str">
            <v>Titan</v>
          </cell>
          <cell r="L799">
            <v>45233.572916666664</v>
          </cell>
          <cell r="M799" t="str">
            <v>GG84A</v>
          </cell>
          <cell r="N799" t="str">
            <v>GBL9A-G3</v>
          </cell>
          <cell r="O799" t="str">
            <v>Completed</v>
          </cell>
          <cell r="P799" t="str">
            <v>ROUND</v>
          </cell>
        </row>
        <row r="800">
          <cell r="H800">
            <v>4326951</v>
          </cell>
          <cell r="I800" t="str">
            <v>9A5439-TLD-MTWRFS-ROUND-D</v>
          </cell>
          <cell r="J800" t="str">
            <v>JOBSERVER_TM</v>
          </cell>
          <cell r="K800" t="str">
            <v>Titan</v>
          </cell>
          <cell r="L800">
            <v>45233.572916666664</v>
          </cell>
          <cell r="M800" t="str">
            <v>GRBNA</v>
          </cell>
          <cell r="N800" t="str">
            <v>GBL9A-B4</v>
          </cell>
          <cell r="O800" t="str">
            <v>Completed</v>
          </cell>
          <cell r="P800" t="str">
            <v>ROUND</v>
          </cell>
        </row>
        <row r="801">
          <cell r="H801">
            <v>4338043</v>
          </cell>
          <cell r="I801" t="str">
            <v>9A5134-TLD-MTWRFS-ROUND-D-BO01</v>
          </cell>
          <cell r="J801" t="str">
            <v>Titan_FTM</v>
          </cell>
          <cell r="K801" t="str">
            <v>Titan</v>
          </cell>
          <cell r="L801">
            <v>45233.572916666664</v>
          </cell>
          <cell r="M801" t="str">
            <v>EHE7C</v>
          </cell>
          <cell r="N801" t="str">
            <v>GBL9A-P2</v>
          </cell>
          <cell r="O801" t="str">
            <v>Completed</v>
          </cell>
          <cell r="P801" t="str">
            <v>ROUND</v>
          </cell>
        </row>
        <row r="802">
          <cell r="H802">
            <v>4338107</v>
          </cell>
          <cell r="I802" t="str">
            <v>9A5311-TLD-MTWRFS-ROUND-D-AD01</v>
          </cell>
          <cell r="J802" t="str">
            <v>Titan_FTM</v>
          </cell>
          <cell r="K802" t="str">
            <v>Titan</v>
          </cell>
          <cell r="L802">
            <v>45233.572916666664</v>
          </cell>
          <cell r="M802" t="str">
            <v>V33FA</v>
          </cell>
          <cell r="N802" t="str">
            <v>GBL9A-O3</v>
          </cell>
          <cell r="O802" t="str">
            <v>Completed</v>
          </cell>
          <cell r="P802" t="str">
            <v>ROUND</v>
          </cell>
        </row>
        <row r="803">
          <cell r="H803">
            <v>4315165</v>
          </cell>
          <cell r="I803" t="str">
            <v>9A5217-TLD-MTWRFS-ROUND-D</v>
          </cell>
          <cell r="J803" t="str">
            <v>JOBSERVER_TM</v>
          </cell>
          <cell r="K803" t="str">
            <v>Titan</v>
          </cell>
          <cell r="L803">
            <v>45233.583333333336</v>
          </cell>
          <cell r="M803" t="str">
            <v>GSQCB</v>
          </cell>
          <cell r="N803" t="str">
            <v>GBL9A-G6</v>
          </cell>
          <cell r="O803" t="str">
            <v>Completed</v>
          </cell>
          <cell r="P803" t="str">
            <v>ROUND</v>
          </cell>
        </row>
        <row r="804">
          <cell r="H804">
            <v>4315224</v>
          </cell>
          <cell r="I804" t="str">
            <v>9A5097-TLD-MTWRFS-ROUND-D</v>
          </cell>
          <cell r="J804" t="str">
            <v>JOBSERVER_TM</v>
          </cell>
          <cell r="K804" t="str">
            <v>Titan</v>
          </cell>
          <cell r="L804">
            <v>45233.583333333336</v>
          </cell>
          <cell r="M804" t="str">
            <v>GP2KA</v>
          </cell>
          <cell r="N804" t="str">
            <v>GBL9A-N5</v>
          </cell>
          <cell r="O804" t="str">
            <v>Completed</v>
          </cell>
          <cell r="P804" t="str">
            <v>ROUND</v>
          </cell>
        </row>
        <row r="805">
          <cell r="H805">
            <v>4315322</v>
          </cell>
          <cell r="I805" t="str">
            <v>9A5076-TLD-MTWRFS-ROUND-D</v>
          </cell>
          <cell r="J805" t="str">
            <v>JOBSERVER_TM</v>
          </cell>
          <cell r="K805" t="str">
            <v>Titan</v>
          </cell>
          <cell r="L805">
            <v>45233.583333333336</v>
          </cell>
          <cell r="M805" t="str">
            <v>FXBYA</v>
          </cell>
          <cell r="N805" t="str">
            <v>GBL9A-G4</v>
          </cell>
          <cell r="O805" t="str">
            <v>Completed</v>
          </cell>
          <cell r="P805" t="str">
            <v>ROUND</v>
          </cell>
        </row>
        <row r="806">
          <cell r="H806">
            <v>4315346</v>
          </cell>
          <cell r="I806" t="str">
            <v>9A5262-TLD-MTWRFS-ROUND-D</v>
          </cell>
          <cell r="J806" t="str">
            <v>JOBSERVER_TM</v>
          </cell>
          <cell r="K806" t="str">
            <v>Titan</v>
          </cell>
          <cell r="L806">
            <v>45233.583333333336</v>
          </cell>
          <cell r="M806" t="str">
            <v>GUD6A</v>
          </cell>
          <cell r="N806" t="str">
            <v>GBL9A-O3</v>
          </cell>
          <cell r="O806" t="str">
            <v>Completed</v>
          </cell>
          <cell r="P806" t="str">
            <v>ROUND</v>
          </cell>
        </row>
        <row r="807">
          <cell r="H807">
            <v>4315369</v>
          </cell>
          <cell r="I807" t="str">
            <v>9A5345-TLD-MTWRFS-ROUND-D</v>
          </cell>
          <cell r="J807" t="str">
            <v>JOBSERVER_TM</v>
          </cell>
          <cell r="K807" t="str">
            <v>Titan</v>
          </cell>
          <cell r="L807">
            <v>45233.583333333336</v>
          </cell>
          <cell r="M807" t="str">
            <v>V4A2B</v>
          </cell>
          <cell r="N807" t="str">
            <v>GBL9A-O3</v>
          </cell>
          <cell r="O807" t="str">
            <v>Completed</v>
          </cell>
          <cell r="P807" t="str">
            <v>ROUND</v>
          </cell>
        </row>
        <row r="808">
          <cell r="H808">
            <v>4327002</v>
          </cell>
          <cell r="I808" t="str">
            <v>9A5440-TLD-MTWRFS-ROUND-D</v>
          </cell>
          <cell r="J808" t="str">
            <v>JOBSERVER_TM</v>
          </cell>
          <cell r="K808" t="str">
            <v>Titan</v>
          </cell>
          <cell r="L808">
            <v>45233.583333333336</v>
          </cell>
          <cell r="M808" t="str">
            <v>GRBNA</v>
          </cell>
          <cell r="N808" t="str">
            <v>GBL9A-B5</v>
          </cell>
          <cell r="O808" t="str">
            <v>Completed</v>
          </cell>
          <cell r="P808" t="str">
            <v>ROUND</v>
          </cell>
        </row>
        <row r="809">
          <cell r="H809">
            <v>4338010</v>
          </cell>
          <cell r="I809" t="str">
            <v>9A5076-TLD-MTWRFS-ROUND-D-BO01</v>
          </cell>
          <cell r="J809" t="str">
            <v>Titan_FTM</v>
          </cell>
          <cell r="K809" t="str">
            <v>Titan</v>
          </cell>
          <cell r="L809">
            <v>45233.583333333336</v>
          </cell>
          <cell r="M809" t="str">
            <v>FXBYA</v>
          </cell>
          <cell r="N809" t="str">
            <v>GBL9A-G4</v>
          </cell>
          <cell r="O809" t="str">
            <v>Completed</v>
          </cell>
          <cell r="P809" t="str">
            <v>ROUND</v>
          </cell>
        </row>
        <row r="810">
          <cell r="H810">
            <v>4338108</v>
          </cell>
          <cell r="I810" t="str">
            <v>9A5312-TLD-MTWRFS-ROUND-D-AD01</v>
          </cell>
          <cell r="J810" t="str">
            <v>Titan_FTM</v>
          </cell>
          <cell r="K810" t="str">
            <v>Titan</v>
          </cell>
          <cell r="L810">
            <v>45233.583333333336</v>
          </cell>
          <cell r="M810" t="str">
            <v>V33FA</v>
          </cell>
          <cell r="N810" t="str">
            <v>GBL9A-O3</v>
          </cell>
          <cell r="O810" t="str">
            <v>Completed</v>
          </cell>
          <cell r="P810" t="str">
            <v>ROUND</v>
          </cell>
        </row>
        <row r="811">
          <cell r="H811">
            <v>4315133</v>
          </cell>
          <cell r="I811" t="str">
            <v>9A5267-TLD-MTWRFS-ROUND-D</v>
          </cell>
          <cell r="J811" t="str">
            <v>JOBSERVER_TM</v>
          </cell>
          <cell r="K811" t="str">
            <v>Titan</v>
          </cell>
          <cell r="L811">
            <v>45233.59375</v>
          </cell>
          <cell r="M811" t="str">
            <v>GUD6A</v>
          </cell>
          <cell r="N811" t="str">
            <v>GBL9A-O4</v>
          </cell>
          <cell r="O811" t="str">
            <v>Completed</v>
          </cell>
          <cell r="P811" t="str">
            <v>ROUND</v>
          </cell>
        </row>
        <row r="812">
          <cell r="H812">
            <v>4315377</v>
          </cell>
          <cell r="I812" t="str">
            <v>9A5383-TLD-MTWRFS-ROUND-D</v>
          </cell>
          <cell r="J812" t="str">
            <v>JOBSERVER_TM</v>
          </cell>
          <cell r="K812" t="str">
            <v>Titan</v>
          </cell>
          <cell r="L812">
            <v>45233.59375</v>
          </cell>
          <cell r="M812" t="str">
            <v>GG84A</v>
          </cell>
          <cell r="N812" t="str">
            <v>GBL9A-G3</v>
          </cell>
          <cell r="O812" t="str">
            <v>Completed</v>
          </cell>
          <cell r="P812" t="str">
            <v>ROUND</v>
          </cell>
        </row>
        <row r="813">
          <cell r="H813">
            <v>4315444</v>
          </cell>
          <cell r="I813" t="str">
            <v>9A5313-TLD-MTWRFS-ROUND-D</v>
          </cell>
          <cell r="J813" t="str">
            <v>JOBSERVER_TM</v>
          </cell>
          <cell r="K813" t="str">
            <v>Titan</v>
          </cell>
          <cell r="L813">
            <v>45233.59375</v>
          </cell>
          <cell r="M813" t="str">
            <v>V33FA</v>
          </cell>
          <cell r="N813" t="str">
            <v>GBL9A-O3</v>
          </cell>
          <cell r="O813" t="str">
            <v>Completed</v>
          </cell>
          <cell r="P813" t="str">
            <v>ROUND</v>
          </cell>
        </row>
        <row r="814">
          <cell r="H814">
            <v>4327039</v>
          </cell>
          <cell r="I814" t="str">
            <v>9A5441-TLD-MTWRFS-ROUND-D</v>
          </cell>
          <cell r="J814" t="str">
            <v>JOBSERVER_TM</v>
          </cell>
          <cell r="K814" t="str">
            <v>Titan</v>
          </cell>
          <cell r="L814">
            <v>45233.59375</v>
          </cell>
          <cell r="M814" t="str">
            <v>GRBNA</v>
          </cell>
          <cell r="N814" t="str">
            <v>GBL9A-B3</v>
          </cell>
          <cell r="O814" t="str">
            <v>Completed</v>
          </cell>
          <cell r="P814" t="str">
            <v>ROUND</v>
          </cell>
        </row>
        <row r="815">
          <cell r="H815">
            <v>4315086</v>
          </cell>
          <cell r="I815" t="str">
            <v>9A5123-TLD-MTWRFS-ROUND-D</v>
          </cell>
          <cell r="J815" t="str">
            <v>JOBSERVER_TM</v>
          </cell>
          <cell r="K815" t="str">
            <v>Titan</v>
          </cell>
          <cell r="L815">
            <v>45233.600694444445</v>
          </cell>
          <cell r="M815" t="str">
            <v>HJEPA</v>
          </cell>
          <cell r="N815" t="str">
            <v>GBL9A-W5</v>
          </cell>
          <cell r="O815" t="str">
            <v>Completed</v>
          </cell>
          <cell r="P815" t="str">
            <v>ROUND</v>
          </cell>
        </row>
        <row r="816">
          <cell r="H816">
            <v>4315326</v>
          </cell>
          <cell r="I816" t="str">
            <v>9A5218-TLD-MTWRFS-ROUND-D</v>
          </cell>
          <cell r="J816" t="str">
            <v>JOBSERVER_TM</v>
          </cell>
          <cell r="K816" t="str">
            <v>Titan</v>
          </cell>
          <cell r="L816">
            <v>45233.604166666664</v>
          </cell>
          <cell r="M816" t="str">
            <v>GSQCB</v>
          </cell>
          <cell r="N816" t="str">
            <v>GBL9A-G2</v>
          </cell>
          <cell r="O816" t="str">
            <v>Completed</v>
          </cell>
          <cell r="P816" t="str">
            <v>ROUND</v>
          </cell>
        </row>
        <row r="817">
          <cell r="H817">
            <v>4315341</v>
          </cell>
          <cell r="I817" t="str">
            <v>9A5173-TLD-MTWRFS-ROUND-D</v>
          </cell>
          <cell r="J817" t="str">
            <v>JOBSERVER_TM</v>
          </cell>
          <cell r="K817" t="str">
            <v>Titan</v>
          </cell>
          <cell r="L817">
            <v>45233.604166666664</v>
          </cell>
          <cell r="M817" t="str">
            <v>ENHAB</v>
          </cell>
          <cell r="N817" t="str">
            <v>GBL9A-G4</v>
          </cell>
          <cell r="O817" t="str">
            <v>Completed</v>
          </cell>
          <cell r="P817" t="str">
            <v>ROUND</v>
          </cell>
        </row>
        <row r="818">
          <cell r="H818">
            <v>4315347</v>
          </cell>
          <cell r="I818" t="str">
            <v>9A5263-TLD-MTWRFS-ROUND-D</v>
          </cell>
          <cell r="J818" t="str">
            <v>JOBSERVER_TM</v>
          </cell>
          <cell r="K818" t="str">
            <v>Titan</v>
          </cell>
          <cell r="L818">
            <v>45233.604166666664</v>
          </cell>
          <cell r="M818" t="str">
            <v>GUD6A</v>
          </cell>
          <cell r="N818" t="str">
            <v>GBL9A-O3</v>
          </cell>
          <cell r="O818" t="str">
            <v>Completed</v>
          </cell>
          <cell r="P818" t="str">
            <v>ROUND</v>
          </cell>
        </row>
        <row r="819">
          <cell r="H819">
            <v>4315415</v>
          </cell>
          <cell r="I819" t="str">
            <v>9A5283-TLD-MTWRFS-ROUND-D</v>
          </cell>
          <cell r="J819" t="str">
            <v>JOBSERVER_TM</v>
          </cell>
          <cell r="K819" t="str">
            <v>Titan</v>
          </cell>
          <cell r="L819">
            <v>45233.604166666664</v>
          </cell>
          <cell r="M819" t="str">
            <v>HH9HA</v>
          </cell>
          <cell r="N819" t="str">
            <v>GBL9A-G3</v>
          </cell>
          <cell r="O819" t="str">
            <v>Completed</v>
          </cell>
          <cell r="P819" t="str">
            <v>ROUND</v>
          </cell>
        </row>
        <row r="820">
          <cell r="H820">
            <v>4315425</v>
          </cell>
          <cell r="I820" t="str">
            <v>9A5294-TLD-MTWRFS-ROUND-D</v>
          </cell>
          <cell r="J820" t="str">
            <v>JOBSERVER_TM</v>
          </cell>
          <cell r="K820" t="str">
            <v>Titan</v>
          </cell>
          <cell r="L820">
            <v>45233.604166666664</v>
          </cell>
          <cell r="M820" t="str">
            <v>U9WHA</v>
          </cell>
          <cell r="N820" t="str">
            <v>GBL9A-B3</v>
          </cell>
          <cell r="O820" t="str">
            <v>Completed</v>
          </cell>
          <cell r="P820" t="str">
            <v>ROUND</v>
          </cell>
        </row>
        <row r="821">
          <cell r="H821">
            <v>4315445</v>
          </cell>
          <cell r="I821" t="str">
            <v>9A5314-TLD-MTWRFS-ROUND-D</v>
          </cell>
          <cell r="J821" t="str">
            <v>JOBSERVER_TM</v>
          </cell>
          <cell r="K821" t="str">
            <v>Titan</v>
          </cell>
          <cell r="L821">
            <v>45233.604166666664</v>
          </cell>
          <cell r="M821" t="str">
            <v>V33FA</v>
          </cell>
          <cell r="N821" t="str">
            <v>GBL9A-O3</v>
          </cell>
          <cell r="O821" t="str">
            <v>Completed</v>
          </cell>
          <cell r="P821" t="str">
            <v>ROUND</v>
          </cell>
        </row>
        <row r="822">
          <cell r="H822">
            <v>4324940</v>
          </cell>
          <cell r="I822" t="str">
            <v>9A5186-TLD-MTWRFS-ROUND-D</v>
          </cell>
          <cell r="J822" t="str">
            <v>JOBSERVER_TM</v>
          </cell>
          <cell r="K822" t="str">
            <v>Titan</v>
          </cell>
          <cell r="L822">
            <v>45233.604166666664</v>
          </cell>
          <cell r="M822" t="str">
            <v>ENHAB</v>
          </cell>
          <cell r="N822" t="str">
            <v>GBL9A-O5</v>
          </cell>
          <cell r="O822" t="str">
            <v>Completed</v>
          </cell>
          <cell r="P822" t="str">
            <v>ROUND</v>
          </cell>
        </row>
        <row r="823">
          <cell r="H823">
            <v>4326881</v>
          </cell>
          <cell r="I823" t="str">
            <v>9A5237-TLD-MTWRFS-ROUND-D</v>
          </cell>
          <cell r="J823" t="str">
            <v>JOBSERVER_TM</v>
          </cell>
          <cell r="K823" t="str">
            <v>Titan</v>
          </cell>
          <cell r="L823">
            <v>45233.604166666664</v>
          </cell>
          <cell r="M823" t="str">
            <v>GRBNA</v>
          </cell>
          <cell r="N823" t="str">
            <v>GBL9A-B4</v>
          </cell>
          <cell r="O823" t="str">
            <v>Completed</v>
          </cell>
          <cell r="P823" t="str">
            <v>ROUND</v>
          </cell>
        </row>
        <row r="824">
          <cell r="H824">
            <v>4338041</v>
          </cell>
          <cell r="I824" t="str">
            <v>9A5283-TLD-MTWRFS-ROUND-D-BO01</v>
          </cell>
          <cell r="J824" t="str">
            <v>Titan_FTM</v>
          </cell>
          <cell r="K824" t="str">
            <v>Titan</v>
          </cell>
          <cell r="L824">
            <v>45233.604166666664</v>
          </cell>
          <cell r="M824" t="str">
            <v>HH9HA</v>
          </cell>
          <cell r="N824" t="str">
            <v>GBL9A-G3</v>
          </cell>
          <cell r="O824" t="str">
            <v>Completed</v>
          </cell>
          <cell r="P824" t="str">
            <v>ROUND</v>
          </cell>
        </row>
        <row r="825">
          <cell r="H825">
            <v>4315320</v>
          </cell>
          <cell r="I825" t="str">
            <v>9A5070-TLD-MTWRFS-ROUND-D</v>
          </cell>
          <cell r="J825" t="str">
            <v>JOBSERVER_TM</v>
          </cell>
          <cell r="K825" t="str">
            <v>Titan</v>
          </cell>
          <cell r="L825">
            <v>45233.614583333336</v>
          </cell>
          <cell r="M825" t="str">
            <v>FW24A</v>
          </cell>
          <cell r="N825" t="str">
            <v>GBL9A-G2</v>
          </cell>
          <cell r="O825" t="str">
            <v>Completed</v>
          </cell>
          <cell r="P825" t="str">
            <v>ROUND</v>
          </cell>
        </row>
        <row r="826">
          <cell r="H826">
            <v>4327077</v>
          </cell>
          <cell r="I826" t="str">
            <v>9A5442-TLD-MTWRFS-ROUND-D</v>
          </cell>
          <cell r="J826" t="str">
            <v>JOBSERVER_TM</v>
          </cell>
          <cell r="K826" t="str">
            <v>Titan</v>
          </cell>
          <cell r="L826">
            <v>45233.614583333336</v>
          </cell>
          <cell r="M826" t="str">
            <v>GRBNA</v>
          </cell>
          <cell r="N826" t="str">
            <v>GBL9A-B3</v>
          </cell>
          <cell r="O826" t="str">
            <v>Completed</v>
          </cell>
          <cell r="P826" t="str">
            <v>ROUND</v>
          </cell>
        </row>
        <row r="827">
          <cell r="H827">
            <v>4315364</v>
          </cell>
          <cell r="I827" t="str">
            <v>9A5384-TLD-MTWRFS-ROUND-D</v>
          </cell>
          <cell r="J827" t="str">
            <v>JOBSERVER_TM</v>
          </cell>
          <cell r="K827" t="str">
            <v>Titan</v>
          </cell>
          <cell r="L827">
            <v>45233.621527777781</v>
          </cell>
          <cell r="M827" t="str">
            <v>GG84A</v>
          </cell>
          <cell r="N827" t="str">
            <v>GBL9A-G3</v>
          </cell>
          <cell r="O827" t="str">
            <v>Completed</v>
          </cell>
          <cell r="P827" t="str">
            <v>ROUND</v>
          </cell>
        </row>
        <row r="828">
          <cell r="H828">
            <v>4315121</v>
          </cell>
          <cell r="I828" t="str">
            <v>9A5112-TLD-MTWRFS-ROUND-D</v>
          </cell>
          <cell r="J828" t="str">
            <v>JOBSERVER_TM</v>
          </cell>
          <cell r="K828" t="str">
            <v>Titan</v>
          </cell>
          <cell r="L828">
            <v>45233.625</v>
          </cell>
          <cell r="M828" t="str">
            <v>GTMKB</v>
          </cell>
          <cell r="N828" t="str">
            <v>GBL9A-W3</v>
          </cell>
          <cell r="O828" t="str">
            <v>Completed</v>
          </cell>
          <cell r="P828" t="str">
            <v>ROUND</v>
          </cell>
        </row>
        <row r="829">
          <cell r="H829">
            <v>4315131</v>
          </cell>
          <cell r="I829" t="str">
            <v>9A5204-TLD-MTWRFS-ROUND-D</v>
          </cell>
          <cell r="J829" t="str">
            <v>JOBSERVER_TM</v>
          </cell>
          <cell r="K829" t="str">
            <v>Titan</v>
          </cell>
          <cell r="L829">
            <v>45233.625</v>
          </cell>
          <cell r="M829" t="str">
            <v>MXBPA</v>
          </cell>
          <cell r="N829" t="str">
            <v>GBL9A-G4</v>
          </cell>
          <cell r="O829" t="str">
            <v>Completed</v>
          </cell>
          <cell r="P829" t="str">
            <v>ROUND</v>
          </cell>
        </row>
        <row r="830">
          <cell r="H830">
            <v>4315158</v>
          </cell>
          <cell r="I830" t="str">
            <v>9A5394-TLD-MTWRFS-ROUND-D</v>
          </cell>
          <cell r="J830" t="str">
            <v>JOBSERVER_TM</v>
          </cell>
          <cell r="K830" t="str">
            <v>Titan</v>
          </cell>
          <cell r="L830">
            <v>45233.625</v>
          </cell>
          <cell r="M830" t="str">
            <v>V4A2B</v>
          </cell>
          <cell r="N830" t="str">
            <v>GBL9A-O3</v>
          </cell>
          <cell r="O830" t="str">
            <v>Completed</v>
          </cell>
          <cell r="P830" t="str">
            <v>ROUND</v>
          </cell>
        </row>
        <row r="831">
          <cell r="H831">
            <v>4315166</v>
          </cell>
          <cell r="I831" t="str">
            <v>9A5219-TLD-MTWRFS-ROUND-D</v>
          </cell>
          <cell r="J831" t="str">
            <v>JOBSERVER_TM</v>
          </cell>
          <cell r="K831" t="str">
            <v>Titan</v>
          </cell>
          <cell r="L831">
            <v>45233.625</v>
          </cell>
          <cell r="M831" t="str">
            <v>GSQCB</v>
          </cell>
          <cell r="N831" t="str">
            <v>GBL9A-G6</v>
          </cell>
          <cell r="O831" t="str">
            <v>Completed</v>
          </cell>
          <cell r="P831" t="str">
            <v>ROUND</v>
          </cell>
        </row>
        <row r="832">
          <cell r="H832">
            <v>4315217</v>
          </cell>
          <cell r="I832" t="str">
            <v>9A5085-TLD-MTWRFS-ROUND-D</v>
          </cell>
          <cell r="J832" t="str">
            <v>JOBSERVER_TM</v>
          </cell>
          <cell r="K832" t="str">
            <v>Titan</v>
          </cell>
          <cell r="L832">
            <v>45233.625</v>
          </cell>
          <cell r="M832" t="str">
            <v>GBNKA</v>
          </cell>
          <cell r="N832" t="str">
            <v>GBL9A-W3</v>
          </cell>
          <cell r="O832" t="str">
            <v>Completed</v>
          </cell>
          <cell r="P832" t="str">
            <v>ROUND</v>
          </cell>
        </row>
        <row r="833">
          <cell r="H833">
            <v>4315296</v>
          </cell>
          <cell r="I833" t="str">
            <v>9A5063-TLD-MTWRFS-ROUND-D</v>
          </cell>
          <cell r="J833" t="str">
            <v>JOBSERVER_TM</v>
          </cell>
          <cell r="K833" t="str">
            <v>Titan</v>
          </cell>
          <cell r="L833">
            <v>45233.625</v>
          </cell>
          <cell r="M833" t="str">
            <v>BUAPA</v>
          </cell>
          <cell r="N833" t="str">
            <v>GBL9A-G4</v>
          </cell>
          <cell r="O833" t="str">
            <v>Completed</v>
          </cell>
          <cell r="P833" t="str">
            <v>ROUND</v>
          </cell>
        </row>
        <row r="834">
          <cell r="H834">
            <v>4315330</v>
          </cell>
          <cell r="I834" t="str">
            <v>9A5255-TLD-MTWRFS-ROUND-D</v>
          </cell>
          <cell r="J834" t="str">
            <v>JOBSERVER_TM</v>
          </cell>
          <cell r="K834" t="str">
            <v>Titan</v>
          </cell>
          <cell r="L834">
            <v>45233.625</v>
          </cell>
          <cell r="M834" t="str">
            <v>GUD6A</v>
          </cell>
          <cell r="N834" t="str">
            <v>GBL9A-G3</v>
          </cell>
          <cell r="O834" t="str">
            <v>Completed</v>
          </cell>
          <cell r="P834" t="str">
            <v>ROUND</v>
          </cell>
        </row>
        <row r="835">
          <cell r="H835">
            <v>4315426</v>
          </cell>
          <cell r="I835" t="str">
            <v>9A5295-TLD-MTWRFS-ROUND-D</v>
          </cell>
          <cell r="J835" t="str">
            <v>JOBSERVER_TM</v>
          </cell>
          <cell r="K835" t="str">
            <v>Titan</v>
          </cell>
          <cell r="L835">
            <v>45233.625</v>
          </cell>
          <cell r="M835" t="str">
            <v>U9WHA</v>
          </cell>
          <cell r="N835" t="str">
            <v>GBL9A-B3</v>
          </cell>
          <cell r="O835" t="str">
            <v>Completed</v>
          </cell>
          <cell r="P835" t="str">
            <v>ROUND</v>
          </cell>
        </row>
        <row r="836">
          <cell r="H836">
            <v>4324953</v>
          </cell>
          <cell r="I836" t="str">
            <v>9A5187-TLD-MTWRFS-ROUND-D</v>
          </cell>
          <cell r="J836" t="str">
            <v>JOBSERVER_TM</v>
          </cell>
          <cell r="K836" t="str">
            <v>Titan</v>
          </cell>
          <cell r="L836">
            <v>45233.625</v>
          </cell>
          <cell r="M836" t="str">
            <v>ENHAB</v>
          </cell>
          <cell r="N836" t="str">
            <v>GBL9A-O1</v>
          </cell>
          <cell r="O836" t="str">
            <v>Completed</v>
          </cell>
          <cell r="P836" t="str">
            <v>ROUND</v>
          </cell>
        </row>
        <row r="837">
          <cell r="H837">
            <v>4338072</v>
          </cell>
          <cell r="I837" t="str">
            <v>9A5204-TLD-MTWRFS-ROUND-D-BO01</v>
          </cell>
          <cell r="J837" t="str">
            <v>Titan_FTM</v>
          </cell>
          <cell r="K837" t="str">
            <v>Titan</v>
          </cell>
          <cell r="L837">
            <v>45233.625</v>
          </cell>
          <cell r="M837" t="str">
            <v>MXBPA</v>
          </cell>
          <cell r="N837" t="str">
            <v>GBL9A-G4</v>
          </cell>
          <cell r="O837" t="str">
            <v>Completed</v>
          </cell>
          <cell r="P837" t="str">
            <v>ROUND</v>
          </cell>
        </row>
        <row r="838">
          <cell r="H838">
            <v>4315446</v>
          </cell>
          <cell r="I838" t="str">
            <v>9A5315-TLD-MTWRFS-ROUND-D</v>
          </cell>
          <cell r="J838" t="str">
            <v>JOBSERVER_TM</v>
          </cell>
          <cell r="K838" t="str">
            <v>Titan</v>
          </cell>
          <cell r="L838">
            <v>45233.631944444445</v>
          </cell>
          <cell r="M838" t="str">
            <v>V33FA</v>
          </cell>
          <cell r="N838" t="str">
            <v>GBL9A-O3</v>
          </cell>
          <cell r="O838" t="str">
            <v>Completed</v>
          </cell>
          <cell r="P838" t="str">
            <v>ROUND</v>
          </cell>
        </row>
        <row r="839">
          <cell r="H839">
            <v>4338109</v>
          </cell>
          <cell r="I839" t="str">
            <v>9A5315-TLD-MTWRFS-ROUND-D-BO01</v>
          </cell>
          <cell r="J839" t="str">
            <v>Titan_FTM</v>
          </cell>
          <cell r="K839" t="str">
            <v>Titan</v>
          </cell>
          <cell r="L839">
            <v>45233.631944444445</v>
          </cell>
          <cell r="M839" t="str">
            <v>V33FA</v>
          </cell>
          <cell r="N839" t="str">
            <v>GBL9A-O3</v>
          </cell>
          <cell r="O839" t="str">
            <v>Completed</v>
          </cell>
          <cell r="P839" t="str">
            <v>ROUND</v>
          </cell>
        </row>
        <row r="840">
          <cell r="H840">
            <v>4326866</v>
          </cell>
          <cell r="I840" t="str">
            <v>9A5443-TLD-MTWRFS-ROUND-D</v>
          </cell>
          <cell r="J840" t="str">
            <v>JOBSERVER_TM</v>
          </cell>
          <cell r="K840" t="str">
            <v>Titan</v>
          </cell>
          <cell r="L840">
            <v>45233.635416666664</v>
          </cell>
          <cell r="M840" t="str">
            <v>GRBNA</v>
          </cell>
          <cell r="N840" t="str">
            <v>GBL9A-B4</v>
          </cell>
          <cell r="O840" t="str">
            <v>Completed</v>
          </cell>
          <cell r="P840" t="str">
            <v>ROUND</v>
          </cell>
        </row>
        <row r="841">
          <cell r="H841">
            <v>4315115</v>
          </cell>
          <cell r="I841" t="str">
            <v>9A5264-TLD-MTWRFS-ROUND-D</v>
          </cell>
          <cell r="J841" t="str">
            <v>JOBSERVER_TM</v>
          </cell>
          <cell r="K841" t="str">
            <v>Titan</v>
          </cell>
          <cell r="L841">
            <v>45233.645833333336</v>
          </cell>
          <cell r="M841" t="str">
            <v>GUD6A</v>
          </cell>
          <cell r="N841" t="str">
            <v>GBL9A-O4</v>
          </cell>
          <cell r="O841" t="str">
            <v>Completed</v>
          </cell>
          <cell r="P841" t="str">
            <v>ROUND</v>
          </cell>
        </row>
        <row r="842">
          <cell r="H842">
            <v>4326867</v>
          </cell>
          <cell r="I842" t="str">
            <v>9A5444-TLD-MTWRFS-ROUND-D</v>
          </cell>
          <cell r="J842" t="str">
            <v>JOBSERVER_TM</v>
          </cell>
          <cell r="K842" t="str">
            <v>Titan</v>
          </cell>
          <cell r="L842">
            <v>45233.645833333336</v>
          </cell>
          <cell r="M842" t="str">
            <v>GRBNA</v>
          </cell>
          <cell r="N842" t="str">
            <v>GBL9A-B5</v>
          </cell>
          <cell r="O842" t="str">
            <v>Completed</v>
          </cell>
          <cell r="P842" t="str">
            <v>ROUND</v>
          </cell>
        </row>
        <row r="843">
          <cell r="H843">
            <v>4327078</v>
          </cell>
          <cell r="I843" t="str">
            <v>9A5445-TLD-MTWRFS-ROUND-D</v>
          </cell>
          <cell r="J843" t="str">
            <v>JOBSERVER_TM</v>
          </cell>
          <cell r="K843" t="str">
            <v>Titan</v>
          </cell>
          <cell r="L843">
            <v>45233.65625</v>
          </cell>
          <cell r="M843" t="str">
            <v>GRBNA</v>
          </cell>
          <cell r="N843" t="str">
            <v>GBL9A-B3</v>
          </cell>
          <cell r="O843" t="str">
            <v>Completed</v>
          </cell>
          <cell r="P843" t="str">
            <v>ROUND</v>
          </cell>
        </row>
        <row r="844">
          <cell r="H844">
            <v>4315383</v>
          </cell>
          <cell r="I844" t="str">
            <v>9A5346-TLD-MTWRFS-ROUND-N</v>
          </cell>
          <cell r="J844" t="str">
            <v>JOBSERVER_TM</v>
          </cell>
          <cell r="K844" t="str">
            <v>Titan</v>
          </cell>
          <cell r="L844">
            <v>45233.875</v>
          </cell>
          <cell r="M844" t="str">
            <v>V4A2B</v>
          </cell>
          <cell r="N844" t="str">
            <v>GBL9A-O3</v>
          </cell>
          <cell r="O844" t="str">
            <v>Completed</v>
          </cell>
          <cell r="P844" t="str">
            <v>ROUND</v>
          </cell>
        </row>
        <row r="845">
          <cell r="H845">
            <v>4315189</v>
          </cell>
          <cell r="I845" t="str">
            <v>9A5071-TLD-MTWRFS-ROUND-N</v>
          </cell>
          <cell r="J845" t="str">
            <v>JOBSERVER_TM</v>
          </cell>
          <cell r="K845" t="str">
            <v>Titan</v>
          </cell>
          <cell r="L845">
            <v>45233.888888888891</v>
          </cell>
          <cell r="M845" t="str">
            <v>FW24A</v>
          </cell>
          <cell r="N845" t="str">
            <v>GBL9A-G2</v>
          </cell>
          <cell r="O845" t="str">
            <v>Completed</v>
          </cell>
          <cell r="P845" t="str">
            <v>ROUND</v>
          </cell>
        </row>
        <row r="846">
          <cell r="H846">
            <v>4338734</v>
          </cell>
          <cell r="I846" t="str">
            <v>9A5071-TLD-MTWRFS-ROUND-N-BO01</v>
          </cell>
          <cell r="J846" t="str">
            <v>Titan_Ops</v>
          </cell>
          <cell r="K846" t="str">
            <v>Titan</v>
          </cell>
          <cell r="L846">
            <v>45233.888888888891</v>
          </cell>
          <cell r="M846" t="str">
            <v>FW24A</v>
          </cell>
          <cell r="N846" t="str">
            <v>GBL9A-G2</v>
          </cell>
          <cell r="O846" t="str">
            <v>Completed</v>
          </cell>
          <cell r="P846" t="str">
            <v>ROUND</v>
          </cell>
        </row>
        <row r="847">
          <cell r="H847">
            <v>4315153</v>
          </cell>
          <cell r="I847" t="str">
            <v>9A5348-TLD-MTWRFS-ROUND-N</v>
          </cell>
          <cell r="J847" t="str">
            <v>JOBSERVER_TM</v>
          </cell>
          <cell r="K847" t="str">
            <v>Titan</v>
          </cell>
          <cell r="L847">
            <v>45233.916666666664</v>
          </cell>
          <cell r="M847" t="str">
            <v>V4A2B</v>
          </cell>
          <cell r="N847" t="str">
            <v>GBL9A-O3</v>
          </cell>
          <cell r="O847" t="str">
            <v>Completed</v>
          </cell>
          <cell r="P847" t="str">
            <v>ROUND</v>
          </cell>
        </row>
        <row r="848">
          <cell r="H848">
            <v>4315317</v>
          </cell>
          <cell r="I848" t="str">
            <v>9A5067-TLD-MTWRFS-ROUND-N</v>
          </cell>
          <cell r="J848" t="str">
            <v>JOBSERVER_TM</v>
          </cell>
          <cell r="K848" t="str">
            <v>Titan</v>
          </cell>
          <cell r="L848">
            <v>45233.916666666664</v>
          </cell>
          <cell r="M848" t="str">
            <v>FRBGA</v>
          </cell>
          <cell r="N848" t="str">
            <v>GBL9A-G3</v>
          </cell>
          <cell r="O848" t="str">
            <v>Completed</v>
          </cell>
          <cell r="P848" t="str">
            <v>ROUND</v>
          </cell>
        </row>
        <row r="849">
          <cell r="H849">
            <v>4315324</v>
          </cell>
          <cell r="I849" t="str">
            <v>9A5078-TLD-MTWRFS-ROUND-N</v>
          </cell>
          <cell r="J849" t="str">
            <v>JOBSERVER_TM</v>
          </cell>
          <cell r="K849" t="str">
            <v>Titan</v>
          </cell>
          <cell r="L849">
            <v>45233.927083333336</v>
          </cell>
          <cell r="M849" t="str">
            <v>FXBYA</v>
          </cell>
          <cell r="N849" t="str">
            <v>GBL9A-G4</v>
          </cell>
          <cell r="O849" t="str">
            <v>Completed</v>
          </cell>
          <cell r="P849" t="str">
            <v>ROUND</v>
          </cell>
        </row>
        <row r="850">
          <cell r="H850">
            <v>4315089</v>
          </cell>
          <cell r="I850" t="str">
            <v>9A5113-TLD-MTWRFS-ROUND-N</v>
          </cell>
          <cell r="J850" t="str">
            <v>JOBSERVER_TM</v>
          </cell>
          <cell r="K850" t="str">
            <v>Titan</v>
          </cell>
          <cell r="L850">
            <v>45233.9375</v>
          </cell>
          <cell r="M850" t="str">
            <v>GTMKB</v>
          </cell>
          <cell r="N850" t="str">
            <v>GBL9A-W3</v>
          </cell>
          <cell r="O850" t="str">
            <v>Completed</v>
          </cell>
          <cell r="P850" t="str">
            <v>ROUND</v>
          </cell>
        </row>
        <row r="851">
          <cell r="H851">
            <v>4315143</v>
          </cell>
          <cell r="I851" t="str">
            <v>9A5349-TLD-MTWRFS-ROUND-N</v>
          </cell>
          <cell r="J851" t="str">
            <v>JOBSERVER_TM</v>
          </cell>
          <cell r="K851" t="str">
            <v>Titan</v>
          </cell>
          <cell r="L851">
            <v>45233.9375</v>
          </cell>
          <cell r="M851" t="str">
            <v>V4A2B</v>
          </cell>
          <cell r="N851" t="str">
            <v>GBL9A-O3</v>
          </cell>
          <cell r="O851" t="str">
            <v>Completed</v>
          </cell>
          <cell r="P851" t="str">
            <v>ROUND</v>
          </cell>
        </row>
        <row r="852">
          <cell r="H852">
            <v>4315210</v>
          </cell>
          <cell r="I852" t="str">
            <v>9A5099-TLD-MTWRFS-ROUND-N</v>
          </cell>
          <cell r="J852" t="str">
            <v>JOBSERVER_TM</v>
          </cell>
          <cell r="K852" t="str">
            <v>Titan</v>
          </cell>
          <cell r="L852">
            <v>45233.9375</v>
          </cell>
          <cell r="M852" t="str">
            <v>GP2KA</v>
          </cell>
          <cell r="N852" t="str">
            <v>GBL9A-N5</v>
          </cell>
          <cell r="O852" t="str">
            <v>Completed</v>
          </cell>
          <cell r="P852" t="str">
            <v>ROUND</v>
          </cell>
        </row>
        <row r="853">
          <cell r="H853">
            <v>4315350</v>
          </cell>
          <cell r="I853" t="str">
            <v>9A5268-TLD-MTWRFS-ROUND-N</v>
          </cell>
          <cell r="J853" t="str">
            <v>JOBSERVER_TM</v>
          </cell>
          <cell r="K853" t="str">
            <v>Titan</v>
          </cell>
          <cell r="L853">
            <v>45233.9375</v>
          </cell>
          <cell r="M853" t="str">
            <v>GUD6A</v>
          </cell>
          <cell r="N853" t="str">
            <v>GBL9A-G3</v>
          </cell>
          <cell r="O853" t="str">
            <v>Completed</v>
          </cell>
          <cell r="P853" t="str">
            <v>ROUND</v>
          </cell>
        </row>
        <row r="854">
          <cell r="H854">
            <v>4315358</v>
          </cell>
          <cell r="I854" t="str">
            <v>9A5355-TLD-MTWRFS-ROUND-N</v>
          </cell>
          <cell r="J854" t="str">
            <v>JOBSERVER_TM</v>
          </cell>
          <cell r="K854" t="str">
            <v>Titan</v>
          </cell>
          <cell r="L854">
            <v>45233.9375</v>
          </cell>
          <cell r="M854" t="str">
            <v>U9WHA</v>
          </cell>
          <cell r="N854" t="str">
            <v>GBL9A-B3</v>
          </cell>
          <cell r="O854" t="str">
            <v>Completed</v>
          </cell>
          <cell r="P854" t="str">
            <v>ROUND</v>
          </cell>
        </row>
        <row r="855">
          <cell r="H855">
            <v>4315365</v>
          </cell>
          <cell r="I855" t="str">
            <v>9A5390-TLD-MTWRFS-ROUND-N</v>
          </cell>
          <cell r="J855" t="str">
            <v>JOBSERVER_TM</v>
          </cell>
          <cell r="K855" t="str">
            <v>Titan</v>
          </cell>
          <cell r="L855">
            <v>45233.940972222219</v>
          </cell>
          <cell r="M855" t="str">
            <v>GG84A</v>
          </cell>
          <cell r="N855" t="str">
            <v>GBL9A-G3</v>
          </cell>
          <cell r="O855" t="str">
            <v>Completed</v>
          </cell>
          <cell r="P855" t="str">
            <v>ROUND</v>
          </cell>
        </row>
        <row r="856">
          <cell r="H856">
            <v>4315460</v>
          </cell>
          <cell r="I856" t="str">
            <v>9A5330-TLD-MTWRFS-ROUND-N</v>
          </cell>
          <cell r="J856" t="str">
            <v>JOBSERVER_TM</v>
          </cell>
          <cell r="K856" t="str">
            <v>Titan</v>
          </cell>
          <cell r="L856">
            <v>45233.940972222219</v>
          </cell>
          <cell r="M856" t="str">
            <v>V33FA</v>
          </cell>
          <cell r="N856" t="str">
            <v>GBL9A-O3</v>
          </cell>
          <cell r="O856" t="str">
            <v>Completed</v>
          </cell>
          <cell r="P856" t="str">
            <v>ROUND</v>
          </cell>
        </row>
        <row r="857">
          <cell r="H857">
            <v>4327093</v>
          </cell>
          <cell r="I857" t="str">
            <v>9A5239-TLD-MTWRFS-ROUND-N</v>
          </cell>
          <cell r="J857" t="str">
            <v>JOBSERVER_TM</v>
          </cell>
          <cell r="K857" t="str">
            <v>Titan</v>
          </cell>
          <cell r="L857">
            <v>45233.940972222219</v>
          </cell>
          <cell r="M857" t="str">
            <v>GRBNA</v>
          </cell>
          <cell r="N857" t="str">
            <v>GBL9A-B3</v>
          </cell>
          <cell r="O857" t="str">
            <v>Completed</v>
          </cell>
          <cell r="P857" t="str">
            <v>ROUND</v>
          </cell>
        </row>
        <row r="858">
          <cell r="H858">
            <v>4315411</v>
          </cell>
          <cell r="I858" t="str">
            <v>9A5317-TLD-MTWRFS-ROUND-N</v>
          </cell>
          <cell r="J858" t="str">
            <v>JOBSERVER_TM</v>
          </cell>
          <cell r="K858" t="str">
            <v>Titan</v>
          </cell>
          <cell r="L858">
            <v>45233.944444444445</v>
          </cell>
          <cell r="M858" t="str">
            <v>V33FA</v>
          </cell>
          <cell r="N858" t="str">
            <v>GBL9A-P4</v>
          </cell>
          <cell r="O858" t="str">
            <v>Completed</v>
          </cell>
          <cell r="P858" t="str">
            <v>ROUND</v>
          </cell>
        </row>
        <row r="859">
          <cell r="H859">
            <v>4315373</v>
          </cell>
          <cell r="I859" t="str">
            <v>9A5365-TLD-MTWRFS-ROUND-N</v>
          </cell>
          <cell r="J859" t="str">
            <v>JOBSERVER_TM</v>
          </cell>
          <cell r="K859" t="str">
            <v>Titan</v>
          </cell>
          <cell r="L859">
            <v>45233.947916666664</v>
          </cell>
          <cell r="M859" t="str">
            <v>GSQCB</v>
          </cell>
          <cell r="N859" t="str">
            <v>GBL9A-P2</v>
          </cell>
          <cell r="O859" t="str">
            <v>Completed</v>
          </cell>
          <cell r="P859" t="str">
            <v>ROUND</v>
          </cell>
        </row>
        <row r="860">
          <cell r="H860">
            <v>4315227</v>
          </cell>
          <cell r="I860" t="str">
            <v>9A5103-TLD-MTWRFS-ROUND-N</v>
          </cell>
          <cell r="J860" t="str">
            <v>JOBSERVER_TM</v>
          </cell>
          <cell r="K860" t="str">
            <v>Titan</v>
          </cell>
          <cell r="L860">
            <v>45233.951388888891</v>
          </cell>
          <cell r="M860" t="str">
            <v>GRASA</v>
          </cell>
          <cell r="N860" t="str">
            <v>GBL9A-G4</v>
          </cell>
          <cell r="O860" t="str">
            <v>Completed</v>
          </cell>
          <cell r="P860" t="str">
            <v>ROUND</v>
          </cell>
        </row>
        <row r="861">
          <cell r="H861">
            <v>4326868</v>
          </cell>
          <cell r="I861" t="str">
            <v>9A5447-TLD-MTWRFS-ROUND-N</v>
          </cell>
          <cell r="J861" t="str">
            <v>JOBSERVER_TM</v>
          </cell>
          <cell r="K861" t="str">
            <v>Titan</v>
          </cell>
          <cell r="L861">
            <v>45233.951388888891</v>
          </cell>
          <cell r="M861" t="str">
            <v>GRBNA</v>
          </cell>
          <cell r="N861" t="str">
            <v>GBL9A-B4</v>
          </cell>
          <cell r="O861" t="str">
            <v>Completed</v>
          </cell>
          <cell r="P861" t="str">
            <v>ROUND</v>
          </cell>
        </row>
        <row r="862">
          <cell r="H862">
            <v>4315145</v>
          </cell>
          <cell r="I862" t="str">
            <v>9A5391-TLD-MTWRFS-ROUND-N</v>
          </cell>
          <cell r="J862" t="str">
            <v>JOBSERVER_TM</v>
          </cell>
          <cell r="K862" t="str">
            <v>Titan</v>
          </cell>
          <cell r="L862">
            <v>45233.954861111109</v>
          </cell>
          <cell r="M862" t="str">
            <v>GG84A</v>
          </cell>
          <cell r="N862" t="str">
            <v>GBL9A-G3</v>
          </cell>
          <cell r="O862" t="str">
            <v>Completed</v>
          </cell>
          <cell r="P862" t="str">
            <v>ROUND</v>
          </cell>
        </row>
        <row r="863">
          <cell r="H863">
            <v>4315237</v>
          </cell>
          <cell r="I863" t="str">
            <v>9A5133-TLD-MTWRFS-ROUND-N</v>
          </cell>
          <cell r="J863" t="str">
            <v>JOBSERVER_TM</v>
          </cell>
          <cell r="K863" t="str">
            <v>Titan</v>
          </cell>
          <cell r="L863">
            <v>45233.958333333336</v>
          </cell>
          <cell r="M863" t="str">
            <v>V0H8A</v>
          </cell>
          <cell r="N863" t="str">
            <v>GBL9A-G3</v>
          </cell>
          <cell r="O863" t="str">
            <v>Completed</v>
          </cell>
          <cell r="P863" t="str">
            <v>ROUND</v>
          </cell>
        </row>
        <row r="864">
          <cell r="H864">
            <v>4315254</v>
          </cell>
          <cell r="I864" t="str">
            <v>9A5175-TLD-MTWRFS-ROUND-N</v>
          </cell>
          <cell r="J864" t="str">
            <v>JOBSERVER_TM</v>
          </cell>
          <cell r="K864" t="str">
            <v>Titan</v>
          </cell>
          <cell r="L864">
            <v>45233.958333333336</v>
          </cell>
          <cell r="M864" t="str">
            <v>ENHAB</v>
          </cell>
          <cell r="N864" t="str">
            <v>GBL9A-G4</v>
          </cell>
          <cell r="O864" t="str">
            <v>Completed</v>
          </cell>
          <cell r="P864" t="str">
            <v>ROUND</v>
          </cell>
        </row>
        <row r="865">
          <cell r="H865">
            <v>4315302</v>
          </cell>
          <cell r="I865" t="str">
            <v>9A5205-TLD-MTWRFS-ROUND-N</v>
          </cell>
          <cell r="J865" t="str">
            <v>JOBSERVER_TM</v>
          </cell>
          <cell r="K865" t="str">
            <v>Titan</v>
          </cell>
          <cell r="L865">
            <v>45233.958333333336</v>
          </cell>
          <cell r="M865" t="str">
            <v>MXBPA</v>
          </cell>
          <cell r="N865" t="str">
            <v>GBL9A-G3</v>
          </cell>
          <cell r="O865" t="str">
            <v>Completed</v>
          </cell>
          <cell r="P865" t="str">
            <v>ROUND</v>
          </cell>
        </row>
        <row r="866">
          <cell r="H866">
            <v>4315352</v>
          </cell>
          <cell r="I866" t="str">
            <v>9A5270-TLD-MTWRFS-ROUND-N</v>
          </cell>
          <cell r="J866" t="str">
            <v>JOBSERVER_TM</v>
          </cell>
          <cell r="K866" t="str">
            <v>Titan</v>
          </cell>
          <cell r="L866">
            <v>45233.958333333336</v>
          </cell>
          <cell r="M866" t="str">
            <v>GUD6A</v>
          </cell>
          <cell r="N866" t="str">
            <v>GBL9A-O3</v>
          </cell>
          <cell r="O866" t="str">
            <v>Completed</v>
          </cell>
          <cell r="P866" t="str">
            <v>ROUND</v>
          </cell>
        </row>
        <row r="867">
          <cell r="H867">
            <v>4324942</v>
          </cell>
          <cell r="I867" t="str">
            <v>9A5189-TLD-MTWRFS-ROUND-N</v>
          </cell>
          <cell r="J867" t="str">
            <v>JOBSERVER_TM</v>
          </cell>
          <cell r="K867" t="str">
            <v>Titan</v>
          </cell>
          <cell r="L867">
            <v>45233.958333333336</v>
          </cell>
          <cell r="M867" t="str">
            <v>ENHAB</v>
          </cell>
          <cell r="N867" t="str">
            <v>GBL9A-O5</v>
          </cell>
          <cell r="O867" t="str">
            <v>Completed</v>
          </cell>
          <cell r="P867" t="str">
            <v>ROUND</v>
          </cell>
        </row>
        <row r="868">
          <cell r="H868">
            <v>4315448</v>
          </cell>
          <cell r="I868" t="str">
            <v>9A5318-TLD-MTWRFS-ROUND-N</v>
          </cell>
          <cell r="J868" t="str">
            <v>JOBSERVER_TM</v>
          </cell>
          <cell r="K868" t="str">
            <v>Titan</v>
          </cell>
          <cell r="L868">
            <v>45233.961805555555</v>
          </cell>
          <cell r="M868" t="str">
            <v>V33FA</v>
          </cell>
          <cell r="N868" t="str">
            <v>GBL9A-O3</v>
          </cell>
          <cell r="O868" t="str">
            <v>Completed</v>
          </cell>
          <cell r="P868" t="str">
            <v>ROUND</v>
          </cell>
        </row>
        <row r="869">
          <cell r="H869">
            <v>4326869</v>
          </cell>
          <cell r="I869" t="str">
            <v>9A5448-TLD-MTWRFS-ROUND-N</v>
          </cell>
          <cell r="J869" t="str">
            <v>JOBSERVER_TM</v>
          </cell>
          <cell r="K869" t="str">
            <v>Titan</v>
          </cell>
          <cell r="L869">
            <v>45233.961805555555</v>
          </cell>
          <cell r="M869" t="str">
            <v>GRBNA</v>
          </cell>
          <cell r="N869" t="str">
            <v>GBL9A-B5</v>
          </cell>
          <cell r="O869" t="str">
            <v>Completed</v>
          </cell>
          <cell r="P869" t="str">
            <v>ROUND</v>
          </cell>
        </row>
        <row r="870">
          <cell r="H870">
            <v>4315178</v>
          </cell>
          <cell r="I870" t="str">
            <v>9A5366-TLD-MTWRFS-ROUND-N</v>
          </cell>
          <cell r="J870" t="str">
            <v>JOBSERVER_TM</v>
          </cell>
          <cell r="K870" t="str">
            <v>Titan</v>
          </cell>
          <cell r="L870">
            <v>45233.96875</v>
          </cell>
          <cell r="M870" t="str">
            <v>GSQCB</v>
          </cell>
          <cell r="N870" t="str">
            <v>GBL9A-G6</v>
          </cell>
          <cell r="O870" t="str">
            <v>Completed</v>
          </cell>
          <cell r="P870" t="str">
            <v>ROUND</v>
          </cell>
        </row>
        <row r="871">
          <cell r="H871">
            <v>4315294</v>
          </cell>
          <cell r="I871" t="str">
            <v>9A5061-TLD-MTWRFS-ROUND-N</v>
          </cell>
          <cell r="J871" t="str">
            <v>JOBSERVER_TM</v>
          </cell>
          <cell r="K871" t="str">
            <v>Titan</v>
          </cell>
          <cell r="L871">
            <v>45233.96875</v>
          </cell>
          <cell r="M871" t="str">
            <v>BUAPA</v>
          </cell>
          <cell r="N871" t="str">
            <v>GBL9A-G4</v>
          </cell>
          <cell r="O871" t="str">
            <v>Completed</v>
          </cell>
          <cell r="P871" t="str">
            <v>ROUND</v>
          </cell>
        </row>
        <row r="872">
          <cell r="H872">
            <v>4315309</v>
          </cell>
          <cell r="I872" t="str">
            <v>9A5082-TLD-MTWRFS-ROUND-N</v>
          </cell>
          <cell r="J872" t="str">
            <v>JOBSERVER_TM</v>
          </cell>
          <cell r="K872" t="str">
            <v>Titan</v>
          </cell>
          <cell r="L872">
            <v>45233.96875</v>
          </cell>
          <cell r="M872" t="str">
            <v>GBNKA</v>
          </cell>
          <cell r="N872" t="str">
            <v>GBL9A-G2</v>
          </cell>
          <cell r="O872" t="str">
            <v>Completed</v>
          </cell>
          <cell r="P872" t="str">
            <v>ROUND</v>
          </cell>
        </row>
        <row r="873">
          <cell r="H873">
            <v>4338736</v>
          </cell>
          <cell r="I873" t="str">
            <v>9A5082-TLD-MTWRFS-ROUND-N-BO01</v>
          </cell>
          <cell r="J873" t="str">
            <v>Titan_Ops</v>
          </cell>
          <cell r="K873" t="str">
            <v>Titan</v>
          </cell>
          <cell r="L873">
            <v>45233.96875</v>
          </cell>
          <cell r="M873" t="str">
            <v>GBNKA</v>
          </cell>
          <cell r="N873" t="str">
            <v>GBL9A-G2</v>
          </cell>
          <cell r="O873" t="str">
            <v>Completed</v>
          </cell>
          <cell r="P873" t="str">
            <v>ROUND</v>
          </cell>
        </row>
        <row r="874">
          <cell r="H874">
            <v>4315063</v>
          </cell>
          <cell r="I874" t="str">
            <v>9A5126-TLD-MTWRFS-ROUND-N</v>
          </cell>
          <cell r="J874" t="str">
            <v>JOBSERVER_TM</v>
          </cell>
          <cell r="K874" t="str">
            <v>Titan</v>
          </cell>
          <cell r="L874">
            <v>45233.972222222219</v>
          </cell>
          <cell r="M874" t="str">
            <v>HJEPA</v>
          </cell>
          <cell r="N874" t="str">
            <v>GBL9A-W5</v>
          </cell>
          <cell r="O874" t="str">
            <v>Completed</v>
          </cell>
          <cell r="P874" t="str">
            <v>ROUND</v>
          </cell>
        </row>
        <row r="875">
          <cell r="H875">
            <v>4327089</v>
          </cell>
          <cell r="I875" t="str">
            <v>9A5240-TLD-MTWRFS-ROUND-N</v>
          </cell>
          <cell r="J875" t="str">
            <v>JOBSERVER_TM</v>
          </cell>
          <cell r="K875" t="str">
            <v>Titan</v>
          </cell>
          <cell r="L875">
            <v>45233.972222222219</v>
          </cell>
          <cell r="M875" t="str">
            <v>GRBNA</v>
          </cell>
          <cell r="N875" t="str">
            <v>GBL9A-B3</v>
          </cell>
          <cell r="O875" t="str">
            <v>Completed</v>
          </cell>
          <cell r="P875" t="str">
            <v>ROUND</v>
          </cell>
        </row>
        <row r="876">
          <cell r="H876">
            <v>4315066</v>
          </cell>
          <cell r="I876" t="str">
            <v>9A5060-TLD-MTWRFS-ROUND-N</v>
          </cell>
          <cell r="J876" t="str">
            <v>JOBSERVER_TM</v>
          </cell>
          <cell r="K876" t="str">
            <v>Titan</v>
          </cell>
          <cell r="L876">
            <v>45233.979166666664</v>
          </cell>
          <cell r="M876" t="str">
            <v>AA2KA</v>
          </cell>
          <cell r="N876" t="str">
            <v>GBL9A-G4</v>
          </cell>
          <cell r="O876" t="str">
            <v>Completed</v>
          </cell>
          <cell r="P876" t="str">
            <v>ROUND</v>
          </cell>
        </row>
        <row r="877">
          <cell r="H877">
            <v>4315072</v>
          </cell>
          <cell r="I877" t="str">
            <v>9A5086-TLD-MTWRFS-ROUND-N</v>
          </cell>
          <cell r="J877" t="str">
            <v>JOBSERVER_TM</v>
          </cell>
          <cell r="K877" t="str">
            <v>Titan</v>
          </cell>
          <cell r="L877">
            <v>45233.979166666664</v>
          </cell>
          <cell r="M877" t="str">
            <v>GBNKA</v>
          </cell>
          <cell r="N877" t="str">
            <v>GBL9A-W3</v>
          </cell>
          <cell r="O877" t="str">
            <v>Completed</v>
          </cell>
          <cell r="P877" t="str">
            <v>ROUND</v>
          </cell>
        </row>
        <row r="878">
          <cell r="H878">
            <v>4315074</v>
          </cell>
          <cell r="I878" t="str">
            <v>9A5079-TLD-MTWRFS-ROUND-N</v>
          </cell>
          <cell r="J878" t="str">
            <v>JOBSERVER_TM</v>
          </cell>
          <cell r="K878" t="str">
            <v>Titan</v>
          </cell>
          <cell r="L878">
            <v>45233.979166666664</v>
          </cell>
          <cell r="M878" t="str">
            <v>FXBYA</v>
          </cell>
          <cell r="N878" t="str">
            <v>GBL9A-G4</v>
          </cell>
          <cell r="O878" t="str">
            <v>Completed</v>
          </cell>
          <cell r="P878" t="str">
            <v>ROUND</v>
          </cell>
        </row>
        <row r="879">
          <cell r="H879">
            <v>4315081</v>
          </cell>
          <cell r="I879" t="str">
            <v>9A5065-TLD-MTWRFS-ROUND-N</v>
          </cell>
          <cell r="J879" t="str">
            <v>JOBSERVER_TM</v>
          </cell>
          <cell r="K879" t="str">
            <v>Titan</v>
          </cell>
          <cell r="L879">
            <v>45233.979166666664</v>
          </cell>
          <cell r="M879" t="str">
            <v>EKEUB</v>
          </cell>
          <cell r="N879" t="str">
            <v>GBL9A-G3</v>
          </cell>
          <cell r="O879" t="str">
            <v>Completed</v>
          </cell>
          <cell r="P879" t="str">
            <v>ROUND</v>
          </cell>
        </row>
        <row r="880">
          <cell r="H880">
            <v>4324943</v>
          </cell>
          <cell r="I880" t="str">
            <v>9A5190-TLD-MTWRFS-ROUND-N</v>
          </cell>
          <cell r="J880" t="str">
            <v>JOBSERVER_TM</v>
          </cell>
          <cell r="K880" t="str">
            <v>Titan</v>
          </cell>
          <cell r="L880">
            <v>45233.979166666664</v>
          </cell>
          <cell r="M880" t="str">
            <v>ENHAB</v>
          </cell>
          <cell r="N880" t="str">
            <v>GBL9A-O3</v>
          </cell>
          <cell r="O880" t="str">
            <v>Completed</v>
          </cell>
          <cell r="P880" t="str">
            <v>ROUND</v>
          </cell>
        </row>
        <row r="881">
          <cell r="H881">
            <v>4338735</v>
          </cell>
          <cell r="I881" t="str">
            <v>9A5060-TLD-MTWRFS-ROUND-N-BO01</v>
          </cell>
          <cell r="J881" t="str">
            <v>Titan_Ops</v>
          </cell>
          <cell r="K881" t="str">
            <v>Titan</v>
          </cell>
          <cell r="L881">
            <v>45233.979166666664</v>
          </cell>
          <cell r="M881" t="str">
            <v>AA2KA</v>
          </cell>
          <cell r="N881" t="str">
            <v>GBL9A-G4</v>
          </cell>
          <cell r="O881" t="str">
            <v>Completed</v>
          </cell>
          <cell r="P881" t="str">
            <v>ROUND</v>
          </cell>
        </row>
        <row r="882">
          <cell r="H882">
            <v>4338800</v>
          </cell>
          <cell r="I882" t="str">
            <v>9A5271-TLD-MTWRFS-ROUND-N-AD01</v>
          </cell>
          <cell r="J882" t="str">
            <v>Titan_Ops</v>
          </cell>
          <cell r="K882" t="str">
            <v>Titan</v>
          </cell>
          <cell r="L882">
            <v>45233.979166666664</v>
          </cell>
          <cell r="M882" t="str">
            <v>GUD6A</v>
          </cell>
          <cell r="N882" t="str">
            <v>GBL9A-O4</v>
          </cell>
          <cell r="O882" t="str">
            <v>Completed</v>
          </cell>
          <cell r="P882" t="str">
            <v>ROUND</v>
          </cell>
        </row>
        <row r="883">
          <cell r="H883">
            <v>4315449</v>
          </cell>
          <cell r="I883" t="str">
            <v>9A5319-TLD-MTWRFS-ROUND-N</v>
          </cell>
          <cell r="J883" t="str">
            <v>JOBSERVER_TM</v>
          </cell>
          <cell r="K883" t="str">
            <v>Titan</v>
          </cell>
          <cell r="L883">
            <v>45233.982638888891</v>
          </cell>
          <cell r="M883" t="str">
            <v>V33FA</v>
          </cell>
          <cell r="N883" t="str">
            <v>GBL9A-O3</v>
          </cell>
          <cell r="O883" t="str">
            <v>Completed</v>
          </cell>
          <cell r="P883" t="str">
            <v>ROUND</v>
          </cell>
        </row>
        <row r="884">
          <cell r="H884">
            <v>4315374</v>
          </cell>
          <cell r="I884" t="str">
            <v>9A5367-TLD-MTWRFS-ROUND-N</v>
          </cell>
          <cell r="J884" t="str">
            <v>JOBSERVER_TM</v>
          </cell>
          <cell r="K884" t="str">
            <v>Titan</v>
          </cell>
          <cell r="L884">
            <v>45233.989583333336</v>
          </cell>
          <cell r="M884" t="str">
            <v>GSQCB</v>
          </cell>
          <cell r="N884" t="str">
            <v>GBL9A-G2</v>
          </cell>
          <cell r="O884" t="str">
            <v>Completed</v>
          </cell>
          <cell r="P884" t="str">
            <v>ROUND</v>
          </cell>
        </row>
        <row r="885">
          <cell r="H885">
            <v>4315412</v>
          </cell>
          <cell r="I885" t="str">
            <v>9A5279-TLD-MTWRFS-ROUND-N</v>
          </cell>
          <cell r="J885" t="str">
            <v>JOBSERVER_TM</v>
          </cell>
          <cell r="K885" t="str">
            <v>Titan</v>
          </cell>
          <cell r="L885">
            <v>45233.989583333336</v>
          </cell>
          <cell r="M885" t="str">
            <v>GUD6A</v>
          </cell>
          <cell r="N885" t="str">
            <v>GBL9A-O3</v>
          </cell>
          <cell r="O885" t="str">
            <v>Completed</v>
          </cell>
          <cell r="P885" t="str">
            <v>ROUND</v>
          </cell>
        </row>
        <row r="886">
          <cell r="H886">
            <v>4327104</v>
          </cell>
          <cell r="I886" t="str">
            <v>9A5139-TLD-MTWRFS-ROUND-N</v>
          </cell>
          <cell r="J886" t="str">
            <v>JOBSERVER_TM</v>
          </cell>
          <cell r="K886" t="str">
            <v>Titan</v>
          </cell>
          <cell r="L886">
            <v>45233.989583333336</v>
          </cell>
          <cell r="M886" t="str">
            <v>V33SA</v>
          </cell>
          <cell r="N886" t="str">
            <v>GBL9A-G4</v>
          </cell>
          <cell r="O886" t="str">
            <v>Completed</v>
          </cell>
          <cell r="P886" t="str">
            <v>ROUND</v>
          </cell>
        </row>
        <row r="887">
          <cell r="H887">
            <v>4315461</v>
          </cell>
          <cell r="I887" t="str">
            <v>9A5331-TLD-MTWRFS-ROUND-N</v>
          </cell>
          <cell r="J887" t="str">
            <v>JOBSERVER_TM</v>
          </cell>
          <cell r="K887" t="str">
            <v>Titan</v>
          </cell>
          <cell r="L887">
            <v>45233.993055555555</v>
          </cell>
          <cell r="M887" t="str">
            <v>V33FA</v>
          </cell>
          <cell r="N887" t="str">
            <v>GBL9A-O3</v>
          </cell>
          <cell r="O887" t="str">
            <v>Completed</v>
          </cell>
          <cell r="P887" t="str">
            <v>ROUND</v>
          </cell>
        </row>
        <row r="888">
          <cell r="H888">
            <v>4327090</v>
          </cell>
          <cell r="I888" t="str">
            <v>9A5241-TLD-MTWRFS-ROUND-N</v>
          </cell>
          <cell r="J888" t="str">
            <v>JOBSERVER_TM</v>
          </cell>
          <cell r="K888" t="str">
            <v>Titan</v>
          </cell>
          <cell r="L888">
            <v>45233.993055555555</v>
          </cell>
          <cell r="M888" t="str">
            <v>GRBNA</v>
          </cell>
          <cell r="N888" t="str">
            <v>GBL9A-O3</v>
          </cell>
          <cell r="O888" t="str">
            <v>Completed</v>
          </cell>
          <cell r="P888" t="str">
            <v>ROUND</v>
          </cell>
        </row>
        <row r="889">
          <cell r="H889">
            <v>4315494</v>
          </cell>
          <cell r="I889" t="str">
            <v>9A5206-TLD-TWRFSU-ROUND-N</v>
          </cell>
          <cell r="J889" t="str">
            <v>JOBSERVER_TM</v>
          </cell>
          <cell r="K889" t="str">
            <v>Titan</v>
          </cell>
          <cell r="L889">
            <v>45234</v>
          </cell>
          <cell r="M889" t="str">
            <v>MXBPA</v>
          </cell>
          <cell r="N889" t="str">
            <v>GBL9A-G4</v>
          </cell>
          <cell r="O889" t="str">
            <v>Completed</v>
          </cell>
          <cell r="P889" t="str">
            <v>ROUND</v>
          </cell>
        </row>
        <row r="890">
          <cell r="H890">
            <v>4315524</v>
          </cell>
          <cell r="I890" t="str">
            <v>9A5272-TLD-TWRFSU-ROUND-N</v>
          </cell>
          <cell r="J890" t="str">
            <v>JOBSERVER_TM</v>
          </cell>
          <cell r="K890" t="str">
            <v>Titan</v>
          </cell>
          <cell r="L890">
            <v>45234</v>
          </cell>
          <cell r="M890" t="str">
            <v>GUD6A</v>
          </cell>
          <cell r="N890" t="str">
            <v>GBL9A-O4</v>
          </cell>
          <cell r="O890" t="str">
            <v>Completed</v>
          </cell>
          <cell r="P890" t="str">
            <v>ROUND</v>
          </cell>
        </row>
        <row r="891">
          <cell r="H891">
            <v>4315583</v>
          </cell>
          <cell r="I891" t="str">
            <v>9A5426-TLD-TWRFSU-ROUND-N</v>
          </cell>
          <cell r="J891" t="str">
            <v>JOBSERVER_TM</v>
          </cell>
          <cell r="K891" t="str">
            <v>Titan</v>
          </cell>
          <cell r="L891">
            <v>45234</v>
          </cell>
          <cell r="M891" t="str">
            <v>HEZ9A</v>
          </cell>
          <cell r="N891" t="str">
            <v>GBL9A-G2</v>
          </cell>
          <cell r="O891" t="str">
            <v>Completed</v>
          </cell>
          <cell r="P891" t="str">
            <v>ROUND</v>
          </cell>
        </row>
        <row r="892">
          <cell r="H892">
            <v>4315727</v>
          </cell>
          <cell r="I892" t="str">
            <v>9A5092-TLD-TWRFSU-ROUND-N</v>
          </cell>
          <cell r="J892" t="str">
            <v>JOBSERVER_TM</v>
          </cell>
          <cell r="K892" t="str">
            <v>Titan</v>
          </cell>
          <cell r="L892">
            <v>45234</v>
          </cell>
          <cell r="M892" t="str">
            <v>GMHGA</v>
          </cell>
          <cell r="N892" t="str">
            <v>GBL9A-G3</v>
          </cell>
          <cell r="O892" t="str">
            <v>Completed</v>
          </cell>
          <cell r="P892" t="str">
            <v>ROUND</v>
          </cell>
        </row>
        <row r="893">
          <cell r="H893">
            <v>4315797</v>
          </cell>
          <cell r="I893" t="str">
            <v>9A5358-TLD-TWRFSU-ROUND-N</v>
          </cell>
          <cell r="J893" t="str">
            <v>JOBSERVER_TM</v>
          </cell>
          <cell r="K893" t="str">
            <v>Titan</v>
          </cell>
          <cell r="L893">
            <v>45234</v>
          </cell>
          <cell r="M893" t="str">
            <v>U9WHA</v>
          </cell>
          <cell r="N893" t="str">
            <v>GBL9A-B3</v>
          </cell>
          <cell r="O893" t="str">
            <v>Completed</v>
          </cell>
          <cell r="P893" t="str">
            <v>ROUND</v>
          </cell>
        </row>
        <row r="894">
          <cell r="H894">
            <v>4315807</v>
          </cell>
          <cell r="I894" t="str">
            <v>9A5347-TLD-TWRFSU-ROUND-N</v>
          </cell>
          <cell r="J894" t="str">
            <v>JOBSERVER_TM</v>
          </cell>
          <cell r="K894" t="str">
            <v>Titan</v>
          </cell>
          <cell r="L894">
            <v>45234</v>
          </cell>
          <cell r="M894" t="str">
            <v>V4A2B</v>
          </cell>
          <cell r="N894" t="str">
            <v>GBL9A-O3</v>
          </cell>
          <cell r="O894" t="str">
            <v>Completed</v>
          </cell>
          <cell r="P894" t="str">
            <v>ROUND</v>
          </cell>
        </row>
        <row r="895">
          <cell r="H895">
            <v>4324970</v>
          </cell>
          <cell r="I895" t="str">
            <v>9A5191-TLD-TWRFSU-ROUND-N</v>
          </cell>
          <cell r="J895" t="str">
            <v>JOBSERVER_TM</v>
          </cell>
          <cell r="K895" t="str">
            <v>Titan</v>
          </cell>
          <cell r="L895">
            <v>45234</v>
          </cell>
          <cell r="M895" t="str">
            <v>ENHAB</v>
          </cell>
          <cell r="N895" t="str">
            <v>GBL9A-O4</v>
          </cell>
          <cell r="O895" t="str">
            <v>Completed</v>
          </cell>
          <cell r="P895" t="str">
            <v>ROUND</v>
          </cell>
        </row>
        <row r="896">
          <cell r="H896">
            <v>4338738</v>
          </cell>
          <cell r="I896" t="str">
            <v>9A5426-TLD-TWRFSU-ROUND-N-BO01</v>
          </cell>
          <cell r="J896" t="str">
            <v>Titan_Ops</v>
          </cell>
          <cell r="K896" t="str">
            <v>Titan</v>
          </cell>
          <cell r="L896">
            <v>45234</v>
          </cell>
          <cell r="M896" t="str">
            <v>HEZ9A</v>
          </cell>
          <cell r="N896" t="str">
            <v>GBL9A-G2</v>
          </cell>
          <cell r="O896" t="str">
            <v>Completed</v>
          </cell>
          <cell r="P896" t="str">
            <v>ROUND</v>
          </cell>
        </row>
        <row r="897">
          <cell r="H897">
            <v>4315856</v>
          </cell>
          <cell r="I897" t="str">
            <v>9A5320-TLD-TWRFSU-ROUND-N</v>
          </cell>
          <cell r="J897" t="str">
            <v>JOBSERVER_TM</v>
          </cell>
          <cell r="K897" t="str">
            <v>Titan</v>
          </cell>
          <cell r="L897">
            <v>45234.006944444445</v>
          </cell>
          <cell r="M897" t="str">
            <v>V33FA</v>
          </cell>
          <cell r="N897" t="str">
            <v>GBL9A-O3</v>
          </cell>
          <cell r="O897" t="str">
            <v>Completed</v>
          </cell>
          <cell r="P897" t="str">
            <v>ROUND</v>
          </cell>
        </row>
        <row r="898">
          <cell r="H898">
            <v>4315662</v>
          </cell>
          <cell r="I898" t="str">
            <v>9A5170-TLD-TWRFSU-ROUND-N</v>
          </cell>
          <cell r="J898" t="str">
            <v>JOBSERVER_TM</v>
          </cell>
          <cell r="K898" t="str">
            <v>Titan</v>
          </cell>
          <cell r="L898">
            <v>45234.010416666664</v>
          </cell>
          <cell r="M898" t="str">
            <v>ENHAB</v>
          </cell>
          <cell r="N898" t="str">
            <v>GBL9A-P4</v>
          </cell>
          <cell r="O898" t="str">
            <v>Completed</v>
          </cell>
          <cell r="P898" t="str">
            <v>ROUND</v>
          </cell>
        </row>
        <row r="899">
          <cell r="H899">
            <v>4327600</v>
          </cell>
          <cell r="I899" t="str">
            <v>9A5449-TLD-TWRFSU-ROUND-N</v>
          </cell>
          <cell r="J899" t="str">
            <v>JOBSERVER_TM</v>
          </cell>
          <cell r="K899" t="str">
            <v>Titan</v>
          </cell>
          <cell r="L899">
            <v>45234.010416666664</v>
          </cell>
          <cell r="M899" t="str">
            <v>GRBNA</v>
          </cell>
          <cell r="N899" t="str">
            <v>GBL9A-B4</v>
          </cell>
          <cell r="O899" t="str">
            <v>Completed</v>
          </cell>
          <cell r="P899" t="str">
            <v>ROUND</v>
          </cell>
        </row>
        <row r="900">
          <cell r="H900">
            <v>4315487</v>
          </cell>
          <cell r="I900" t="str">
            <v>9A5124-TLD-TWRFSU-ROUND-N</v>
          </cell>
          <cell r="J900" t="str">
            <v>JOBSERVER_TM</v>
          </cell>
          <cell r="K900" t="str">
            <v>Titan</v>
          </cell>
          <cell r="L900">
            <v>45234.013888888891</v>
          </cell>
          <cell r="M900" t="str">
            <v>HJEPA</v>
          </cell>
          <cell r="N900" t="str">
            <v>GBL9A-W5</v>
          </cell>
          <cell r="O900" t="str">
            <v>Completed</v>
          </cell>
          <cell r="P900" t="str">
            <v>ROUND</v>
          </cell>
        </row>
        <row r="901">
          <cell r="H901">
            <v>4338795</v>
          </cell>
          <cell r="I901" t="str">
            <v>9A5124-TLD-TWRFSU-ROUND-N-BO01</v>
          </cell>
          <cell r="J901" t="str">
            <v>Titan_Ops</v>
          </cell>
          <cell r="K901" t="str">
            <v>Titan</v>
          </cell>
          <cell r="L901">
            <v>45234.013888888891</v>
          </cell>
          <cell r="M901" t="str">
            <v>HJEPA</v>
          </cell>
          <cell r="N901" t="str">
            <v>GBL9A-W5</v>
          </cell>
          <cell r="O901" t="str">
            <v>Completed</v>
          </cell>
          <cell r="P901" t="str">
            <v>ROUND</v>
          </cell>
        </row>
        <row r="902">
          <cell r="H902">
            <v>4315789</v>
          </cell>
          <cell r="I902" t="str">
            <v>9A5385-TLD-TWRFSU-ROUND-N</v>
          </cell>
          <cell r="J902" t="str">
            <v>JOBSERVER_TM</v>
          </cell>
          <cell r="K902" t="str">
            <v>Titan</v>
          </cell>
          <cell r="L902">
            <v>45234.017361111109</v>
          </cell>
          <cell r="M902" t="str">
            <v>GG84A</v>
          </cell>
          <cell r="N902" t="str">
            <v>GBL9A-W4</v>
          </cell>
          <cell r="O902" t="str">
            <v>Completed</v>
          </cell>
          <cell r="P902" t="str">
            <v>ROUND</v>
          </cell>
        </row>
        <row r="903">
          <cell r="H903">
            <v>4315857</v>
          </cell>
          <cell r="I903" t="str">
            <v>9A5321-TLD-TWRFSU-ROUND-N</v>
          </cell>
          <cell r="J903" t="str">
            <v>JOBSERVER_TM</v>
          </cell>
          <cell r="K903" t="str">
            <v>Titan</v>
          </cell>
          <cell r="L903">
            <v>45234.017361111109</v>
          </cell>
          <cell r="M903" t="str">
            <v>V33FA</v>
          </cell>
          <cell r="N903" t="str">
            <v>GBL9A-O3</v>
          </cell>
          <cell r="O903" t="str">
            <v>Completed</v>
          </cell>
          <cell r="P903" t="str">
            <v>ROUND</v>
          </cell>
        </row>
        <row r="904">
          <cell r="H904">
            <v>4315472</v>
          </cell>
          <cell r="I904" t="str">
            <v>9A5386-TLD-TWRFSU-ROUND-N</v>
          </cell>
          <cell r="J904" t="str">
            <v>JOBSERVER_TM</v>
          </cell>
          <cell r="K904" t="str">
            <v>Titan</v>
          </cell>
          <cell r="L904">
            <v>45234.020833333336</v>
          </cell>
          <cell r="M904" t="str">
            <v>GG84A</v>
          </cell>
          <cell r="N904" t="str">
            <v>GBL9A-G2</v>
          </cell>
          <cell r="O904" t="str">
            <v>Completed</v>
          </cell>
          <cell r="P904" t="str">
            <v>ROUND</v>
          </cell>
        </row>
        <row r="905">
          <cell r="H905">
            <v>4315639</v>
          </cell>
          <cell r="I905" t="str">
            <v>9A5106-TLD-TWRFSU-ROUND-N</v>
          </cell>
          <cell r="J905" t="str">
            <v>JOBSERVER_TM</v>
          </cell>
          <cell r="K905" t="str">
            <v>Titan</v>
          </cell>
          <cell r="L905">
            <v>45234.020833333336</v>
          </cell>
          <cell r="M905" t="str">
            <v>GRC2A</v>
          </cell>
          <cell r="N905" t="str">
            <v>GBL9A-TW</v>
          </cell>
          <cell r="O905" t="str">
            <v>Completed</v>
          </cell>
          <cell r="P905" t="str">
            <v>ROUND</v>
          </cell>
        </row>
        <row r="906">
          <cell r="H906">
            <v>4315822</v>
          </cell>
          <cell r="I906" t="str">
            <v>9A5284-TLD-TWRFSU-ROUND-N</v>
          </cell>
          <cell r="J906" t="str">
            <v>JOBSERVER_TM</v>
          </cell>
          <cell r="K906" t="str">
            <v>Titan</v>
          </cell>
          <cell r="L906">
            <v>45234.020833333336</v>
          </cell>
          <cell r="M906" t="str">
            <v>HH9HA</v>
          </cell>
          <cell r="N906" t="str">
            <v>GBL9A-G3</v>
          </cell>
          <cell r="O906" t="str">
            <v>Completed</v>
          </cell>
          <cell r="P906" t="str">
            <v>ROUND</v>
          </cell>
        </row>
        <row r="907">
          <cell r="H907">
            <v>4324971</v>
          </cell>
          <cell r="I907" t="str">
            <v>9A5192-TLD-TWRFSU-ROUND-N</v>
          </cell>
          <cell r="J907" t="str">
            <v>JOBSERVER_TM</v>
          </cell>
          <cell r="K907" t="str">
            <v>Titan</v>
          </cell>
          <cell r="L907">
            <v>45234.020833333336</v>
          </cell>
          <cell r="M907" t="str">
            <v>ENHAB</v>
          </cell>
          <cell r="N907" t="str">
            <v>GBL9A-O5</v>
          </cell>
          <cell r="O907" t="str">
            <v>Completed</v>
          </cell>
          <cell r="P907" t="str">
            <v>ROUND</v>
          </cell>
        </row>
        <row r="908">
          <cell r="H908">
            <v>4338797</v>
          </cell>
          <cell r="I908" t="str">
            <v>9A5284-TLD-TWRFSU-ROUND-N-BO01</v>
          </cell>
          <cell r="J908" t="str">
            <v>Titan_Ops</v>
          </cell>
          <cell r="K908" t="str">
            <v>Titan</v>
          </cell>
          <cell r="L908">
            <v>45234.020833333336</v>
          </cell>
          <cell r="M908" t="str">
            <v>HH9HA</v>
          </cell>
          <cell r="N908" t="str">
            <v>GBL9A-G3</v>
          </cell>
          <cell r="O908" t="str">
            <v>Completed</v>
          </cell>
          <cell r="P908" t="str">
            <v>ROUND</v>
          </cell>
        </row>
        <row r="909">
          <cell r="H909">
            <v>4315562</v>
          </cell>
          <cell r="I909" t="str">
            <v>9A5332-TLD-TWRFSU-ROUND-N</v>
          </cell>
          <cell r="J909" t="str">
            <v>JOBSERVER_TM</v>
          </cell>
          <cell r="K909" t="str">
            <v>Titan</v>
          </cell>
          <cell r="L909">
            <v>45234.027777777781</v>
          </cell>
          <cell r="M909" t="str">
            <v>V33FA</v>
          </cell>
          <cell r="N909" t="str">
            <v>GBL9A-O3</v>
          </cell>
          <cell r="O909" t="str">
            <v>Completed</v>
          </cell>
          <cell r="P909" t="str">
            <v>ROUND</v>
          </cell>
        </row>
        <row r="910">
          <cell r="H910">
            <v>4315619</v>
          </cell>
          <cell r="I910" t="str">
            <v>9A5094-TLD-TWRFSU-ROUND-N</v>
          </cell>
          <cell r="J910" t="str">
            <v>JOBSERVER_TM</v>
          </cell>
          <cell r="K910" t="str">
            <v>Titan</v>
          </cell>
          <cell r="L910">
            <v>45234.027777777781</v>
          </cell>
          <cell r="M910" t="str">
            <v>GNXBC</v>
          </cell>
          <cell r="N910" t="str">
            <v>GBL9A-G4</v>
          </cell>
          <cell r="O910" t="str">
            <v>Completed</v>
          </cell>
          <cell r="P910" t="str">
            <v>ROUND</v>
          </cell>
        </row>
        <row r="911">
          <cell r="H911">
            <v>4315790</v>
          </cell>
          <cell r="I911" t="str">
            <v>9A5393-TLD-TWRFSU-ROUND-N</v>
          </cell>
          <cell r="J911" t="str">
            <v>JOBSERVER_TM</v>
          </cell>
          <cell r="K911" t="str">
            <v>Titan</v>
          </cell>
          <cell r="L911">
            <v>45234.027777777781</v>
          </cell>
          <cell r="M911" t="str">
            <v>HMYNA</v>
          </cell>
          <cell r="N911" t="str">
            <v>GBL9A-G4</v>
          </cell>
          <cell r="O911" t="str">
            <v>Completed</v>
          </cell>
          <cell r="P911" t="str">
            <v>ROUND</v>
          </cell>
        </row>
        <row r="912">
          <cell r="H912">
            <v>4315819</v>
          </cell>
          <cell r="I912" t="str">
            <v>9A5280-TLD-TWRFSU-ROUND-N</v>
          </cell>
          <cell r="J912" t="str">
            <v>JOBSERVER_TM</v>
          </cell>
          <cell r="K912" t="str">
            <v>Titan</v>
          </cell>
          <cell r="L912">
            <v>45234.027777777781</v>
          </cell>
          <cell r="M912" t="str">
            <v>GUD6A</v>
          </cell>
          <cell r="N912" t="str">
            <v>GBL9A-O3</v>
          </cell>
          <cell r="O912" t="str">
            <v>Completed</v>
          </cell>
          <cell r="P912" t="str">
            <v>ROUND</v>
          </cell>
        </row>
        <row r="913">
          <cell r="H913">
            <v>4327688</v>
          </cell>
          <cell r="I913" t="str">
            <v>9A5450-TLD-TWRFSU-ROUND-N</v>
          </cell>
          <cell r="J913" t="str">
            <v>JOBSERVER_TM</v>
          </cell>
          <cell r="K913" t="str">
            <v>Titan</v>
          </cell>
          <cell r="L913">
            <v>45234.027777777781</v>
          </cell>
          <cell r="M913" t="str">
            <v>GRBNA</v>
          </cell>
          <cell r="N913" t="str">
            <v>GBL9A-B3</v>
          </cell>
          <cell r="O913" t="str">
            <v>Completed</v>
          </cell>
          <cell r="P913" t="str">
            <v>ROUND</v>
          </cell>
        </row>
        <row r="914">
          <cell r="H914">
            <v>4338792</v>
          </cell>
          <cell r="I914" t="str">
            <v>9A5393-TLD-TWRFSU-ROUND-N-BO01</v>
          </cell>
          <cell r="J914" t="str">
            <v>Titan_Ops</v>
          </cell>
          <cell r="K914" t="str">
            <v>Titan</v>
          </cell>
          <cell r="L914">
            <v>45234.027777777781</v>
          </cell>
          <cell r="M914" t="str">
            <v>HMYNA</v>
          </cell>
          <cell r="N914" t="str">
            <v>GBL9A-G4</v>
          </cell>
          <cell r="O914" t="str">
            <v>Completed</v>
          </cell>
          <cell r="P914" t="str">
            <v>ROUND</v>
          </cell>
        </row>
        <row r="915">
          <cell r="H915">
            <v>4315551</v>
          </cell>
          <cell r="I915" t="str">
            <v>9A5369-TLD-TWRFSU-ROUND-N</v>
          </cell>
          <cell r="J915" t="str">
            <v>JOBSERVER_TM</v>
          </cell>
          <cell r="K915" t="str">
            <v>Titan</v>
          </cell>
          <cell r="L915">
            <v>45234.03125</v>
          </cell>
          <cell r="M915" t="str">
            <v>GSQCB</v>
          </cell>
          <cell r="N915" t="str">
            <v>GBL9A-G2</v>
          </cell>
          <cell r="O915" t="str">
            <v>Completed</v>
          </cell>
          <cell r="P915" t="str">
            <v>ROUND</v>
          </cell>
        </row>
        <row r="916">
          <cell r="H916">
            <v>4315621</v>
          </cell>
          <cell r="I916" t="str">
            <v>9A5114-TLD-TWRFSU-ROUND-N</v>
          </cell>
          <cell r="J916" t="str">
            <v>JOBSERVER_TM</v>
          </cell>
          <cell r="K916" t="str">
            <v>Titan</v>
          </cell>
          <cell r="L916">
            <v>45234.03125</v>
          </cell>
          <cell r="M916" t="str">
            <v>GTMKB</v>
          </cell>
          <cell r="N916" t="str">
            <v>GBL9A-G4</v>
          </cell>
          <cell r="O916" t="str">
            <v>Completed</v>
          </cell>
          <cell r="P916" t="str">
            <v>ROUND</v>
          </cell>
        </row>
        <row r="917">
          <cell r="H917">
            <v>4327642</v>
          </cell>
          <cell r="I917" t="str">
            <v>9A5451-TLD-TWRFSU-ROUND-N</v>
          </cell>
          <cell r="J917" t="str">
            <v>JOBSERVER_TM</v>
          </cell>
          <cell r="K917" t="str">
            <v>Titan</v>
          </cell>
          <cell r="L917">
            <v>45234.038194444445</v>
          </cell>
          <cell r="M917" t="str">
            <v>GRBNA</v>
          </cell>
          <cell r="N917" t="str">
            <v>GBL9A-B4</v>
          </cell>
          <cell r="O917" t="str">
            <v>Completed</v>
          </cell>
          <cell r="P917" t="str">
            <v>ROUND</v>
          </cell>
        </row>
        <row r="918">
          <cell r="H918">
            <v>4315616</v>
          </cell>
          <cell r="I918" t="str">
            <v>9A5080-TLD-TWRFSU-ROUND-N</v>
          </cell>
          <cell r="J918" t="str">
            <v>JOBSERVER_TM</v>
          </cell>
          <cell r="K918" t="str">
            <v>Titan</v>
          </cell>
          <cell r="L918">
            <v>45234.041666666664</v>
          </cell>
          <cell r="M918" t="str">
            <v>FXBYA</v>
          </cell>
          <cell r="N918" t="str">
            <v>GBL9A-G4</v>
          </cell>
          <cell r="O918" t="str">
            <v>Completed</v>
          </cell>
          <cell r="P918" t="str">
            <v>ROUND</v>
          </cell>
        </row>
        <row r="919">
          <cell r="H919">
            <v>4315728</v>
          </cell>
          <cell r="I919" t="str">
            <v>9A5100-TLD-TWRFSU-ROUND-N</v>
          </cell>
          <cell r="J919" t="str">
            <v>JOBSERVER_TM</v>
          </cell>
          <cell r="K919" t="str">
            <v>Titan</v>
          </cell>
          <cell r="L919">
            <v>45234.041666666664</v>
          </cell>
          <cell r="M919" t="str">
            <v>GP2KA</v>
          </cell>
          <cell r="N919" t="str">
            <v>GBL9A-N5</v>
          </cell>
          <cell r="O919" t="str">
            <v>Completed</v>
          </cell>
          <cell r="P919" t="str">
            <v>ROUND</v>
          </cell>
        </row>
        <row r="920">
          <cell r="H920">
            <v>4327601</v>
          </cell>
          <cell r="I920" t="str">
            <v>9A5452-TLD-TWRFSU-ROUND-N</v>
          </cell>
          <cell r="J920" t="str">
            <v>JOBSERVER_TM</v>
          </cell>
          <cell r="K920" t="str">
            <v>Titan</v>
          </cell>
          <cell r="L920">
            <v>45234.048611111109</v>
          </cell>
          <cell r="M920" t="str">
            <v>GRBNA</v>
          </cell>
          <cell r="N920" t="str">
            <v>GBL9A-B5</v>
          </cell>
          <cell r="O920" t="str">
            <v>Completed</v>
          </cell>
          <cell r="P920" t="str">
            <v>ROUND</v>
          </cell>
        </row>
        <row r="921">
          <cell r="H921">
            <v>4315495</v>
          </cell>
          <cell r="I921" t="str">
            <v>9A5209-TLD-TWRFSU-ROUND-N</v>
          </cell>
          <cell r="J921" t="str">
            <v>JOBSERVER_TM</v>
          </cell>
          <cell r="K921" t="str">
            <v>Titan</v>
          </cell>
          <cell r="L921">
            <v>45234.052083333336</v>
          </cell>
          <cell r="M921" t="str">
            <v>MXBPA</v>
          </cell>
          <cell r="N921" t="str">
            <v>GBL9A-G4</v>
          </cell>
          <cell r="O921" t="str">
            <v>Completed</v>
          </cell>
          <cell r="P921" t="str">
            <v>ROUND</v>
          </cell>
        </row>
        <row r="922">
          <cell r="H922">
            <v>4327673</v>
          </cell>
          <cell r="I922" t="str">
            <v>9A5453-TLD-TWRFSU-ROUND-N</v>
          </cell>
          <cell r="J922" t="str">
            <v>JOBSERVER_TM</v>
          </cell>
          <cell r="K922" t="str">
            <v>Titan</v>
          </cell>
          <cell r="L922">
            <v>45234.059027777781</v>
          </cell>
          <cell r="M922" t="str">
            <v>GRBNA</v>
          </cell>
          <cell r="N922" t="str">
            <v>GBL9A-B3</v>
          </cell>
          <cell r="O922" t="str">
            <v>Completed</v>
          </cell>
          <cell r="P922" t="str">
            <v>ROUND</v>
          </cell>
        </row>
        <row r="923">
          <cell r="H923">
            <v>4315488</v>
          </cell>
          <cell r="I923" t="str">
            <v>9A5125-TLD-TWRFSU-ROUND-N</v>
          </cell>
          <cell r="J923" t="str">
            <v>JOBSERVER_TM</v>
          </cell>
          <cell r="K923" t="str">
            <v>Titan</v>
          </cell>
          <cell r="L923">
            <v>45234.0625</v>
          </cell>
          <cell r="M923" t="str">
            <v>HJEPA</v>
          </cell>
          <cell r="N923" t="str">
            <v>GBL9A-W5</v>
          </cell>
          <cell r="O923" t="str">
            <v>Completed</v>
          </cell>
          <cell r="P923" t="str">
            <v>ROUND</v>
          </cell>
        </row>
        <row r="924">
          <cell r="H924">
            <v>4315529</v>
          </cell>
          <cell r="I924" t="str">
            <v>9A5274-TLD-TWRFSU-ROUND-N</v>
          </cell>
          <cell r="J924" t="str">
            <v>JOBSERVER_TM</v>
          </cell>
          <cell r="K924" t="str">
            <v>Titan</v>
          </cell>
          <cell r="L924">
            <v>45234.0625</v>
          </cell>
          <cell r="M924" t="str">
            <v>GUD6A</v>
          </cell>
          <cell r="N924" t="str">
            <v>GBL9A-O4</v>
          </cell>
          <cell r="O924" t="str">
            <v>Completed</v>
          </cell>
          <cell r="P924" t="str">
            <v>ROUND</v>
          </cell>
        </row>
        <row r="925">
          <cell r="H925">
            <v>4315772</v>
          </cell>
          <cell r="I925" t="str">
            <v>9A5351-TLD-TWRFSU-ROUND-N</v>
          </cell>
          <cell r="J925" t="str">
            <v>JOBSERVER_TM</v>
          </cell>
          <cell r="K925" t="str">
            <v>Titan</v>
          </cell>
          <cell r="L925">
            <v>45234.0625</v>
          </cell>
          <cell r="M925" t="str">
            <v>V4A2B</v>
          </cell>
          <cell r="N925" t="str">
            <v>GBL9A-O3</v>
          </cell>
          <cell r="O925" t="str">
            <v>Completed</v>
          </cell>
          <cell r="P925" t="str">
            <v>ROUND</v>
          </cell>
        </row>
        <row r="926">
          <cell r="H926">
            <v>4338796</v>
          </cell>
          <cell r="I926" t="str">
            <v>9A5125-TLD-TWRFSU-ROUND-N-BO01</v>
          </cell>
          <cell r="J926" t="str">
            <v>Titan_Ops</v>
          </cell>
          <cell r="K926" t="str">
            <v>Titan</v>
          </cell>
          <cell r="L926">
            <v>45234.0625</v>
          </cell>
          <cell r="M926" t="str">
            <v>HJEPA</v>
          </cell>
          <cell r="N926" t="str">
            <v>GBL9A-W5</v>
          </cell>
          <cell r="O926" t="str">
            <v>Completed</v>
          </cell>
          <cell r="P926" t="str">
            <v>ROUND</v>
          </cell>
        </row>
        <row r="927">
          <cell r="H927">
            <v>4327645</v>
          </cell>
          <cell r="I927" t="str">
            <v>9A5468-TLD-TWRFSU-ROUND-N</v>
          </cell>
          <cell r="J927" t="str">
            <v>JOBSERVER_TM</v>
          </cell>
          <cell r="K927" t="str">
            <v>Titan</v>
          </cell>
          <cell r="L927">
            <v>45234.069444444445</v>
          </cell>
          <cell r="M927" t="str">
            <v>GRBNA</v>
          </cell>
          <cell r="N927" t="str">
            <v>GBL9A-B4</v>
          </cell>
          <cell r="O927" t="str">
            <v>Completed</v>
          </cell>
          <cell r="P927" t="str">
            <v>ROUND</v>
          </cell>
        </row>
        <row r="928">
          <cell r="H928">
            <v>4315752</v>
          </cell>
          <cell r="I928" t="str">
            <v>9A5174-TLD-TWRFSU-ROUND-N</v>
          </cell>
          <cell r="J928" t="str">
            <v>JOBSERVER_TM</v>
          </cell>
          <cell r="K928" t="str">
            <v>Titan</v>
          </cell>
          <cell r="L928">
            <v>45234.072916666664</v>
          </cell>
          <cell r="M928" t="str">
            <v>ENHAB</v>
          </cell>
          <cell r="N928" t="str">
            <v>GBL9A-G4</v>
          </cell>
          <cell r="O928" t="str">
            <v>Completed</v>
          </cell>
          <cell r="P928" t="str">
            <v>ROUND</v>
          </cell>
        </row>
        <row r="929">
          <cell r="H929">
            <v>4315526</v>
          </cell>
          <cell r="I929" t="str">
            <v>9A5273-TLD-TWRFSU-ROUND-N</v>
          </cell>
          <cell r="J929" t="str">
            <v>JOBSERVER_TM</v>
          </cell>
          <cell r="K929" t="str">
            <v>Titan</v>
          </cell>
          <cell r="L929">
            <v>45234.076388888891</v>
          </cell>
          <cell r="M929" t="str">
            <v>GUD6A</v>
          </cell>
          <cell r="N929" t="str">
            <v>GBL9A-O3</v>
          </cell>
          <cell r="O929" t="str">
            <v>Completed</v>
          </cell>
          <cell r="P929" t="str">
            <v>ROUND</v>
          </cell>
        </row>
        <row r="930">
          <cell r="H930">
            <v>4315781</v>
          </cell>
          <cell r="I930" t="str">
            <v>9A5333-TLD-TWRFSU-ROUND-N</v>
          </cell>
          <cell r="J930" t="str">
            <v>JOBSERVER_TM</v>
          </cell>
          <cell r="K930" t="str">
            <v>Titan</v>
          </cell>
          <cell r="L930">
            <v>45234.079861111109</v>
          </cell>
          <cell r="M930" t="str">
            <v>V33FA</v>
          </cell>
          <cell r="N930" t="str">
            <v>GBL9A-O3</v>
          </cell>
          <cell r="O930" t="str">
            <v>Completed</v>
          </cell>
          <cell r="P930" t="str">
            <v>ROUND</v>
          </cell>
        </row>
        <row r="931">
          <cell r="H931">
            <v>4315566</v>
          </cell>
          <cell r="I931" t="str">
            <v>9A5360-TLD-TWRFSU-ROUND-N</v>
          </cell>
          <cell r="J931" t="str">
            <v>JOBSERVER_TM</v>
          </cell>
          <cell r="K931" t="str">
            <v>Titan</v>
          </cell>
          <cell r="L931">
            <v>45234.083333333336</v>
          </cell>
          <cell r="M931" t="str">
            <v>U9WHA</v>
          </cell>
          <cell r="N931" t="str">
            <v>GBL9A-B3</v>
          </cell>
          <cell r="O931" t="str">
            <v>Completed</v>
          </cell>
          <cell r="P931" t="str">
            <v>ROUND</v>
          </cell>
        </row>
        <row r="932">
          <cell r="H932">
            <v>4315572</v>
          </cell>
          <cell r="I932" t="str">
            <v>9A5387-TLD-TWRFSU-ROUND-N</v>
          </cell>
          <cell r="J932" t="str">
            <v>JOBSERVER_TM</v>
          </cell>
          <cell r="K932" t="str">
            <v>Titan</v>
          </cell>
          <cell r="L932">
            <v>45234.083333333336</v>
          </cell>
          <cell r="M932" t="str">
            <v>GG84A</v>
          </cell>
          <cell r="N932" t="str">
            <v>GBL9A-G3</v>
          </cell>
          <cell r="O932" t="str">
            <v>Completed</v>
          </cell>
          <cell r="P932" t="str">
            <v>ROUND</v>
          </cell>
        </row>
        <row r="933">
          <cell r="H933">
            <v>4315734</v>
          </cell>
          <cell r="I933" t="str">
            <v>9A5072-TLD-TWRFSU-ROUND-N</v>
          </cell>
          <cell r="J933" t="str">
            <v>JOBSERVER_TM</v>
          </cell>
          <cell r="K933" t="str">
            <v>Titan</v>
          </cell>
          <cell r="L933">
            <v>45234.083333333336</v>
          </cell>
          <cell r="M933" t="str">
            <v>FW24A</v>
          </cell>
          <cell r="N933" t="str">
            <v>GBL9A-G2</v>
          </cell>
          <cell r="O933" t="str">
            <v>Completed</v>
          </cell>
          <cell r="P933" t="str">
            <v>ROUND</v>
          </cell>
        </row>
        <row r="934">
          <cell r="H934">
            <v>4315773</v>
          </cell>
          <cell r="I934" t="str">
            <v>9A5352-TLD-TWRFSU-ROUND-N</v>
          </cell>
          <cell r="J934" t="str">
            <v>JOBSERVER_TM</v>
          </cell>
          <cell r="K934" t="str">
            <v>Titan</v>
          </cell>
          <cell r="L934">
            <v>45234.083333333336</v>
          </cell>
          <cell r="M934" t="str">
            <v>V4A2B</v>
          </cell>
          <cell r="N934" t="str">
            <v>GBL9A-O3</v>
          </cell>
          <cell r="O934" t="str">
            <v>Completed</v>
          </cell>
          <cell r="P934" t="str">
            <v>ROUND</v>
          </cell>
        </row>
        <row r="935">
          <cell r="H935">
            <v>4338737</v>
          </cell>
          <cell r="I935" t="str">
            <v>9A5072-TLD-TWRFSU-ROUND-N-BO01</v>
          </cell>
          <cell r="J935" t="str">
            <v>Titan_Ops</v>
          </cell>
          <cell r="K935" t="str">
            <v>Titan</v>
          </cell>
          <cell r="L935">
            <v>45234.083333333336</v>
          </cell>
          <cell r="M935" t="str">
            <v>FW24A</v>
          </cell>
          <cell r="N935" t="str">
            <v>GBL9A-G2</v>
          </cell>
          <cell r="O935" t="str">
            <v>Completed</v>
          </cell>
          <cell r="P935" t="str">
            <v>ROUND</v>
          </cell>
        </row>
        <row r="936">
          <cell r="H936">
            <v>4315549</v>
          </cell>
          <cell r="I936" t="str">
            <v>9A5353-TLD-TWRFSU-ROUND-N</v>
          </cell>
          <cell r="J936" t="str">
            <v>JOBSERVER_TM</v>
          </cell>
          <cell r="K936" t="str">
            <v>Titan</v>
          </cell>
          <cell r="L936">
            <v>45234.104166666664</v>
          </cell>
          <cell r="M936" t="str">
            <v>V4A2B</v>
          </cell>
          <cell r="N936" t="str">
            <v>GBL9A-O3</v>
          </cell>
          <cell r="O936" t="str">
            <v>Completed</v>
          </cell>
          <cell r="P936" t="str">
            <v>ROUND</v>
          </cell>
        </row>
        <row r="937">
          <cell r="H937">
            <v>4315475</v>
          </cell>
          <cell r="I937" t="str">
            <v>9A5496-TLD-TWRFSU-ROUND-N</v>
          </cell>
          <cell r="J937" t="str">
            <v>JOBSERVER_TM</v>
          </cell>
          <cell r="K937" t="str">
            <v>Titan</v>
          </cell>
          <cell r="L937">
            <v>45234.125</v>
          </cell>
          <cell r="M937" t="str">
            <v>GP2KA</v>
          </cell>
          <cell r="N937" t="str">
            <v>GBL9A-N5</v>
          </cell>
          <cell r="O937" t="str">
            <v>Completed</v>
          </cell>
          <cell r="P937" t="str">
            <v>ROUND</v>
          </cell>
        </row>
        <row r="938">
          <cell r="H938">
            <v>4315714</v>
          </cell>
          <cell r="I938" t="str">
            <v>9A5207-TLD-TWRFSU-ROUND-N</v>
          </cell>
          <cell r="J938" t="str">
            <v>JOBSERVER_TM</v>
          </cell>
          <cell r="K938" t="str">
            <v>Titan</v>
          </cell>
          <cell r="L938">
            <v>45234.125</v>
          </cell>
          <cell r="M938" t="str">
            <v>MXBPA</v>
          </cell>
          <cell r="N938" t="str">
            <v>GBL9A-G3</v>
          </cell>
          <cell r="O938" t="str">
            <v>Completed</v>
          </cell>
          <cell r="P938" t="str">
            <v>ROUND</v>
          </cell>
        </row>
        <row r="939">
          <cell r="H939">
            <v>4315860</v>
          </cell>
          <cell r="I939" t="str">
            <v>9A5324-TLD-TWRFSU-ROUND-N</v>
          </cell>
          <cell r="J939" t="str">
            <v>JOBSERVER_TM</v>
          </cell>
          <cell r="K939" t="str">
            <v>Titan</v>
          </cell>
          <cell r="L939">
            <v>45234.125</v>
          </cell>
          <cell r="M939" t="str">
            <v>V33FA</v>
          </cell>
          <cell r="N939" t="str">
            <v>GBL9A-O3</v>
          </cell>
          <cell r="O939" t="str">
            <v>Completed</v>
          </cell>
          <cell r="P939" t="str">
            <v>ROUND</v>
          </cell>
        </row>
        <row r="940">
          <cell r="H940">
            <v>4324972</v>
          </cell>
          <cell r="I940" t="str">
            <v>9A5193-TLD-TWRFSU-ROUND-N</v>
          </cell>
          <cell r="J940" t="str">
            <v>JOBSERVER_TM</v>
          </cell>
          <cell r="K940" t="str">
            <v>Titan</v>
          </cell>
          <cell r="L940">
            <v>45234.125</v>
          </cell>
          <cell r="M940" t="str">
            <v>ENHAB</v>
          </cell>
          <cell r="N940" t="str">
            <v>GBL9A-O3</v>
          </cell>
          <cell r="O940" t="str">
            <v>Completed</v>
          </cell>
          <cell r="P940" t="str">
            <v>ROUND</v>
          </cell>
        </row>
        <row r="941">
          <cell r="H941">
            <v>4327674</v>
          </cell>
          <cell r="I941" t="str">
            <v>9A5454-TLD-TWRFSU-ROUND-N</v>
          </cell>
          <cell r="J941" t="str">
            <v>JOBSERVER_TM</v>
          </cell>
          <cell r="K941" t="str">
            <v>Titan</v>
          </cell>
          <cell r="L941">
            <v>45234.125</v>
          </cell>
          <cell r="M941" t="str">
            <v>GRBNA</v>
          </cell>
          <cell r="N941" t="str">
            <v>GBL9A-B3</v>
          </cell>
          <cell r="O941" t="str">
            <v>Completed</v>
          </cell>
          <cell r="P941" t="str">
            <v>ROUND</v>
          </cell>
        </row>
        <row r="942">
          <cell r="H942">
            <v>4315546</v>
          </cell>
          <cell r="I942" t="str">
            <v>9A5334-TLD-TWRFSU-ROUND-N</v>
          </cell>
          <cell r="J942" t="str">
            <v>JOBSERVER_TM</v>
          </cell>
          <cell r="K942" t="str">
            <v>Titan</v>
          </cell>
          <cell r="L942">
            <v>45234.135416666664</v>
          </cell>
          <cell r="M942" t="str">
            <v>V33FA</v>
          </cell>
          <cell r="N942" t="str">
            <v>GBL9A-O3</v>
          </cell>
          <cell r="O942" t="str">
            <v>Completed</v>
          </cell>
          <cell r="P942" t="str">
            <v>ROUND</v>
          </cell>
        </row>
        <row r="943">
          <cell r="H943">
            <v>4327602</v>
          </cell>
          <cell r="I943" t="str">
            <v>9A5455-TLD-TWRFSU-ROUND-N</v>
          </cell>
          <cell r="J943" t="str">
            <v>JOBSERVER_TM</v>
          </cell>
          <cell r="K943" t="str">
            <v>Titan</v>
          </cell>
          <cell r="L943">
            <v>45234.135416666664</v>
          </cell>
          <cell r="M943" t="str">
            <v>GRBNA</v>
          </cell>
          <cell r="N943" t="str">
            <v>GBL9A-B4</v>
          </cell>
          <cell r="O943" t="str">
            <v>Completed</v>
          </cell>
          <cell r="P943" t="str">
            <v>ROUND</v>
          </cell>
        </row>
        <row r="944">
          <cell r="H944">
            <v>4338793</v>
          </cell>
          <cell r="I944" t="str">
            <v>9A5335-TLD-TWRFSU-ROUND-N-AD01</v>
          </cell>
          <cell r="J944" t="str">
            <v>Titan_Ops</v>
          </cell>
          <cell r="K944" t="str">
            <v>Titan</v>
          </cell>
          <cell r="L944">
            <v>45234.135416666664</v>
          </cell>
          <cell r="M944" t="str">
            <v>V33FA</v>
          </cell>
          <cell r="N944" t="str">
            <v>GBL9A-O3</v>
          </cell>
          <cell r="O944" t="str">
            <v>Completed</v>
          </cell>
          <cell r="P944" t="str">
            <v>ROUND</v>
          </cell>
        </row>
        <row r="945">
          <cell r="H945">
            <v>4315550</v>
          </cell>
          <cell r="I945" t="str">
            <v>9A5361-TLD-TWRFSU-ROUND-N</v>
          </cell>
          <cell r="J945" t="str">
            <v>JOBSERVER_TM</v>
          </cell>
          <cell r="K945" t="str">
            <v>Titan</v>
          </cell>
          <cell r="L945">
            <v>45234.145833333336</v>
          </cell>
          <cell r="M945" t="str">
            <v>U9WHA</v>
          </cell>
          <cell r="N945" t="str">
            <v>GBL9A-B3</v>
          </cell>
          <cell r="O945" t="str">
            <v>Completed</v>
          </cell>
          <cell r="P945" t="str">
            <v>ROUND</v>
          </cell>
        </row>
        <row r="946">
          <cell r="H946">
            <v>4315554</v>
          </cell>
          <cell r="I946" t="str">
            <v>9A5388-TLD-TWRFSU-ROUND-N</v>
          </cell>
          <cell r="J946" t="str">
            <v>JOBSERVER_TM</v>
          </cell>
          <cell r="K946" t="str">
            <v>Titan</v>
          </cell>
          <cell r="L946">
            <v>45234.145833333336</v>
          </cell>
          <cell r="M946" t="str">
            <v>GG84A</v>
          </cell>
          <cell r="N946" t="str">
            <v>GBL9A-G3</v>
          </cell>
          <cell r="O946" t="str">
            <v>Completed</v>
          </cell>
          <cell r="P946" t="str">
            <v>ROUND</v>
          </cell>
        </row>
        <row r="947">
          <cell r="H947">
            <v>4315590</v>
          </cell>
          <cell r="I947" t="str">
            <v>9A5370-TLD-TWRFSU-ROUND-N</v>
          </cell>
          <cell r="J947" t="str">
            <v>JOBSERVER_TM</v>
          </cell>
          <cell r="K947" t="str">
            <v>Titan</v>
          </cell>
          <cell r="L947">
            <v>45234.145833333336</v>
          </cell>
          <cell r="M947" t="str">
            <v>GSQCB</v>
          </cell>
          <cell r="N947" t="str">
            <v>GBL9A-G6</v>
          </cell>
          <cell r="O947" t="str">
            <v>Completed</v>
          </cell>
          <cell r="P947" t="str">
            <v>ROUND</v>
          </cell>
        </row>
        <row r="948">
          <cell r="H948">
            <v>4315645</v>
          </cell>
          <cell r="I948" t="str">
            <v>9A5129-TLD-TWRFSU-ROUND-N</v>
          </cell>
          <cell r="J948" t="str">
            <v>JOBSERVER_TM</v>
          </cell>
          <cell r="K948" t="str">
            <v>Titan</v>
          </cell>
          <cell r="L948">
            <v>45234.145833333336</v>
          </cell>
          <cell r="M948" t="str">
            <v>V33XB</v>
          </cell>
          <cell r="N948" t="str">
            <v>GBL9A-G3</v>
          </cell>
          <cell r="O948" t="str">
            <v>Completed</v>
          </cell>
          <cell r="P948" t="str">
            <v>ROUND</v>
          </cell>
        </row>
        <row r="949">
          <cell r="H949">
            <v>4324973</v>
          </cell>
          <cell r="I949" t="str">
            <v>9A5194-TLD-TWRFSU-ROUND-N</v>
          </cell>
          <cell r="J949" t="str">
            <v>JOBSERVER_TM</v>
          </cell>
          <cell r="K949" t="str">
            <v>Titan</v>
          </cell>
          <cell r="L949">
            <v>45234.145833333336</v>
          </cell>
          <cell r="M949" t="str">
            <v>ENHAB</v>
          </cell>
          <cell r="N949" t="str">
            <v>GBL9A-O4</v>
          </cell>
          <cell r="O949" t="str">
            <v>Completed</v>
          </cell>
          <cell r="P949" t="str">
            <v>ROUND</v>
          </cell>
        </row>
        <row r="950">
          <cell r="H950">
            <v>4327603</v>
          </cell>
          <cell r="I950" t="str">
            <v>9A5456-TLD-TWRFSU-ROUND-N</v>
          </cell>
          <cell r="J950" t="str">
            <v>JOBSERVER_TM</v>
          </cell>
          <cell r="K950" t="str">
            <v>Titan</v>
          </cell>
          <cell r="L950">
            <v>45234.145833333336</v>
          </cell>
          <cell r="M950" t="str">
            <v>GRBNA</v>
          </cell>
          <cell r="N950" t="str">
            <v>GBL9A-B5</v>
          </cell>
          <cell r="O950" t="str">
            <v>Completed</v>
          </cell>
          <cell r="P950" t="str">
            <v>ROUND</v>
          </cell>
        </row>
        <row r="951">
          <cell r="H951">
            <v>4315861</v>
          </cell>
          <cell r="I951" t="str">
            <v>9A5325-TLD-TWRFSU-ROUND-N</v>
          </cell>
          <cell r="J951" t="str">
            <v>JOBSERVER_TM</v>
          </cell>
          <cell r="K951" t="str">
            <v>Titan</v>
          </cell>
          <cell r="L951">
            <v>45234.15625</v>
          </cell>
          <cell r="M951" t="str">
            <v>V33FA</v>
          </cell>
          <cell r="N951" t="str">
            <v>GBL9A-O3</v>
          </cell>
          <cell r="O951" t="str">
            <v>Completed</v>
          </cell>
          <cell r="P951" t="str">
            <v>ROUND</v>
          </cell>
        </row>
        <row r="952">
          <cell r="H952">
            <v>4327692</v>
          </cell>
          <cell r="I952" t="str">
            <v>9A5457-TLD-TWRFSU-ROUND-N</v>
          </cell>
          <cell r="J952" t="str">
            <v>JOBSERVER_TM</v>
          </cell>
          <cell r="K952" t="str">
            <v>Titan</v>
          </cell>
          <cell r="L952">
            <v>45234.15625</v>
          </cell>
          <cell r="M952" t="str">
            <v>GRBNA</v>
          </cell>
          <cell r="N952" t="str">
            <v>GBL9A-B3</v>
          </cell>
          <cell r="O952" t="str">
            <v>Completed</v>
          </cell>
          <cell r="P952" t="str">
            <v>ROUND</v>
          </cell>
        </row>
        <row r="953">
          <cell r="H953">
            <v>4315468</v>
          </cell>
          <cell r="I953" t="str">
            <v>9A5108-TLD-TWRFS-ROUND-D</v>
          </cell>
          <cell r="J953" t="str">
            <v>JOBSERVER_TM</v>
          </cell>
          <cell r="K953" t="str">
            <v>Titan</v>
          </cell>
          <cell r="L953">
            <v>45234.166666666664</v>
          </cell>
          <cell r="M953" t="str">
            <v>GTMKB</v>
          </cell>
          <cell r="N953" t="str">
            <v>GBL9A-G4</v>
          </cell>
          <cell r="O953" t="str">
            <v>Completed</v>
          </cell>
          <cell r="P953" t="str">
            <v>ROUND</v>
          </cell>
        </row>
        <row r="954">
          <cell r="H954">
            <v>4315489</v>
          </cell>
          <cell r="I954" t="str">
            <v>9A5115-TLD-TWRFSU-ROUND-N</v>
          </cell>
          <cell r="J954" t="str">
            <v>JOBSERVER_TM</v>
          </cell>
          <cell r="K954" t="str">
            <v>Titan</v>
          </cell>
          <cell r="L954">
            <v>45234.166666666664</v>
          </cell>
          <cell r="M954" t="str">
            <v>GTMKB</v>
          </cell>
          <cell r="N954" t="str">
            <v>GBL9A-W3</v>
          </cell>
          <cell r="O954" t="str">
            <v>Completed</v>
          </cell>
          <cell r="P954" t="str">
            <v>ROUND</v>
          </cell>
        </row>
        <row r="955">
          <cell r="H955">
            <v>4315530</v>
          </cell>
          <cell r="I955" t="str">
            <v>9A5275-TLD-TWRFSU-ROUND-N</v>
          </cell>
          <cell r="J955" t="str">
            <v>JOBSERVER_TM</v>
          </cell>
          <cell r="K955" t="str">
            <v>Titan</v>
          </cell>
          <cell r="L955">
            <v>45234.166666666664</v>
          </cell>
          <cell r="M955" t="str">
            <v>GUD6A</v>
          </cell>
          <cell r="N955" t="str">
            <v>GBL9A-O4</v>
          </cell>
          <cell r="O955" t="str">
            <v>Completed</v>
          </cell>
          <cell r="P955" t="str">
            <v>ROUND</v>
          </cell>
        </row>
        <row r="956">
          <cell r="H956">
            <v>4315569</v>
          </cell>
          <cell r="I956" t="str">
            <v>9A5371-TLD-TWRFSU-ROUND-N</v>
          </cell>
          <cell r="J956" t="str">
            <v>JOBSERVER_TM</v>
          </cell>
          <cell r="K956" t="str">
            <v>Titan</v>
          </cell>
          <cell r="L956">
            <v>45234.166666666664</v>
          </cell>
          <cell r="M956" t="str">
            <v>GSQCB</v>
          </cell>
          <cell r="N956" t="str">
            <v>GBL9A-G2</v>
          </cell>
          <cell r="O956" t="str">
            <v>Completed</v>
          </cell>
          <cell r="P956" t="str">
            <v>ROUND</v>
          </cell>
        </row>
        <row r="957">
          <cell r="H957">
            <v>4315798</v>
          </cell>
          <cell r="I957" t="str">
            <v>9A5362-TLD-TWRFSU-ROUND-N</v>
          </cell>
          <cell r="J957" t="str">
            <v>JOBSERVER_TM</v>
          </cell>
          <cell r="K957" t="str">
            <v>Titan</v>
          </cell>
          <cell r="L957">
            <v>45234.166666666664</v>
          </cell>
          <cell r="M957" t="str">
            <v>U9WHA</v>
          </cell>
          <cell r="N957" t="str">
            <v>GBL9A-B3</v>
          </cell>
          <cell r="O957" t="str">
            <v>Completed</v>
          </cell>
          <cell r="P957" t="str">
            <v>ROUND</v>
          </cell>
        </row>
        <row r="958">
          <cell r="H958">
            <v>4315862</v>
          </cell>
          <cell r="I958" t="str">
            <v>9A5326-TLD-TWRFSU-ROUND-N</v>
          </cell>
          <cell r="J958" t="str">
            <v>JOBSERVER_TM</v>
          </cell>
          <cell r="K958" t="str">
            <v>Titan</v>
          </cell>
          <cell r="L958">
            <v>45234.166666666664</v>
          </cell>
          <cell r="M958" t="str">
            <v>V33FA</v>
          </cell>
          <cell r="N958" t="str">
            <v>GBL9A-O3</v>
          </cell>
          <cell r="O958" t="str">
            <v>Completed</v>
          </cell>
          <cell r="P958" t="str">
            <v>ROUND</v>
          </cell>
        </row>
        <row r="959">
          <cell r="H959">
            <v>4327643</v>
          </cell>
          <cell r="I959" t="str">
            <v>9A5458-TLD-TWRFSU-ROUND-N</v>
          </cell>
          <cell r="J959" t="str">
            <v>JOBSERVER_TM</v>
          </cell>
          <cell r="K959" t="str">
            <v>Titan</v>
          </cell>
          <cell r="L959">
            <v>45234.166666666664</v>
          </cell>
          <cell r="M959" t="str">
            <v>GRBNA</v>
          </cell>
          <cell r="N959" t="str">
            <v>GBL9A-B4</v>
          </cell>
          <cell r="O959" t="str">
            <v>Completed</v>
          </cell>
          <cell r="P959" t="str">
            <v>ROUND</v>
          </cell>
        </row>
        <row r="960">
          <cell r="H960">
            <v>4338798</v>
          </cell>
          <cell r="I960" t="str">
            <v>9A5108-TLD-TWRFS-ROUND-D-BO01</v>
          </cell>
          <cell r="J960" t="str">
            <v>Titan_Ops</v>
          </cell>
          <cell r="K960" t="str">
            <v>Titan</v>
          </cell>
          <cell r="L960">
            <v>45234.166666666664</v>
          </cell>
          <cell r="M960" t="str">
            <v>GTMKB</v>
          </cell>
          <cell r="N960" t="str">
            <v>GBL9A-G4</v>
          </cell>
          <cell r="O960" t="str">
            <v>Completed</v>
          </cell>
          <cell r="P960" t="str">
            <v>ROUND</v>
          </cell>
        </row>
        <row r="961">
          <cell r="H961">
            <v>4338799</v>
          </cell>
          <cell r="I961" t="str">
            <v>9A5115-TLD-TWRFSU-ROUND-N-BO01</v>
          </cell>
          <cell r="J961" t="str">
            <v>Titan_Ops</v>
          </cell>
          <cell r="K961" t="str">
            <v>Titan</v>
          </cell>
          <cell r="L961">
            <v>45234.166666666664</v>
          </cell>
          <cell r="M961" t="str">
            <v>GTMKB</v>
          </cell>
          <cell r="N961" t="str">
            <v>GBL9A-W3</v>
          </cell>
          <cell r="O961" t="str">
            <v>Completed</v>
          </cell>
          <cell r="P961" t="str">
            <v>ROUND</v>
          </cell>
        </row>
        <row r="962">
          <cell r="H962">
            <v>4327691</v>
          </cell>
          <cell r="I962" t="str">
            <v>9A5459-TLD-TWRFSU-ROUND-N</v>
          </cell>
          <cell r="J962" t="str">
            <v>JOBSERVER_TM</v>
          </cell>
          <cell r="K962" t="str">
            <v>Titan</v>
          </cell>
          <cell r="L962">
            <v>45234.177083333336</v>
          </cell>
          <cell r="M962" t="str">
            <v>GRBNA</v>
          </cell>
          <cell r="N962" t="str">
            <v>GBL9A-B3</v>
          </cell>
          <cell r="O962" t="str">
            <v>Completed</v>
          </cell>
          <cell r="P962" t="str">
            <v>ROUND</v>
          </cell>
        </row>
        <row r="963">
          <cell r="H963">
            <v>4338794</v>
          </cell>
          <cell r="I963" t="str">
            <v>9A5336-TLD-TWRFSU-ROUND-N-AD01</v>
          </cell>
          <cell r="J963" t="str">
            <v>Titan_Ops</v>
          </cell>
          <cell r="K963" t="str">
            <v>Titan</v>
          </cell>
          <cell r="L963">
            <v>45234.177083333336</v>
          </cell>
          <cell r="M963" t="str">
            <v>V33FA</v>
          </cell>
          <cell r="N963" t="str">
            <v>GBL9A-O3</v>
          </cell>
          <cell r="O963" t="str">
            <v>Completed</v>
          </cell>
          <cell r="P963" t="str">
            <v>ROUND</v>
          </cell>
        </row>
        <row r="964">
          <cell r="H964">
            <v>4315617</v>
          </cell>
          <cell r="I964" t="str">
            <v>9A5081-TLD-TWRFSU-ROUND-N</v>
          </cell>
          <cell r="J964" t="str">
            <v>JOBSERVER_TM</v>
          </cell>
          <cell r="K964" t="str">
            <v>Titan</v>
          </cell>
          <cell r="L964">
            <v>45234.1875</v>
          </cell>
          <cell r="M964" t="str">
            <v>FXBYA</v>
          </cell>
          <cell r="N964" t="str">
            <v>GBL9A-G4</v>
          </cell>
          <cell r="O964" t="str">
            <v>Completed</v>
          </cell>
          <cell r="P964" t="str">
            <v>ROUND</v>
          </cell>
        </row>
        <row r="965">
          <cell r="H965">
            <v>4315635</v>
          </cell>
          <cell r="I965" t="str">
            <v>9A5098-TLD-TWRFSU-ROUND-N</v>
          </cell>
          <cell r="J965" t="str">
            <v>JOBSERVER_TM</v>
          </cell>
          <cell r="K965" t="str">
            <v>Titan</v>
          </cell>
          <cell r="L965">
            <v>45234.1875</v>
          </cell>
          <cell r="M965" t="str">
            <v>GP2KA</v>
          </cell>
          <cell r="N965" t="str">
            <v>GBL9A-N5</v>
          </cell>
          <cell r="O965" t="str">
            <v>Completed</v>
          </cell>
          <cell r="P965" t="str">
            <v>ROUND</v>
          </cell>
        </row>
        <row r="966">
          <cell r="H966">
            <v>4315766</v>
          </cell>
          <cell r="I966" t="str">
            <v>9A5276-TLD-TWRFSU-ROUND-N</v>
          </cell>
          <cell r="J966" t="str">
            <v>JOBSERVER_TM</v>
          </cell>
          <cell r="K966" t="str">
            <v>Titan</v>
          </cell>
          <cell r="L966">
            <v>45234.1875</v>
          </cell>
          <cell r="M966" t="str">
            <v>GUD6A</v>
          </cell>
          <cell r="N966" t="str">
            <v>GBL9A-O3</v>
          </cell>
          <cell r="O966" t="str">
            <v>Completed</v>
          </cell>
          <cell r="P966" t="str">
            <v>ROUND</v>
          </cell>
        </row>
        <row r="967">
          <cell r="H967">
            <v>4315863</v>
          </cell>
          <cell r="I967" t="str">
            <v>9A5327-TLD-TWRFSU-ROUND-N</v>
          </cell>
          <cell r="J967" t="str">
            <v>JOBSERVER_TM</v>
          </cell>
          <cell r="K967" t="str">
            <v>Titan</v>
          </cell>
          <cell r="L967">
            <v>45234.1875</v>
          </cell>
          <cell r="M967" t="str">
            <v>V33FA</v>
          </cell>
          <cell r="N967" t="str">
            <v>GBL9A-O3</v>
          </cell>
          <cell r="O967" t="str">
            <v>Completed</v>
          </cell>
          <cell r="P967" t="str">
            <v>ROUND</v>
          </cell>
        </row>
        <row r="968">
          <cell r="H968">
            <v>4324975</v>
          </cell>
          <cell r="I968" t="str">
            <v>9A5196-TLD-TWRFSU-ROUND-N</v>
          </cell>
          <cell r="J968" t="str">
            <v>JOBSERVER_TM</v>
          </cell>
          <cell r="K968" t="str">
            <v>Titan</v>
          </cell>
          <cell r="L968">
            <v>45234.1875</v>
          </cell>
          <cell r="M968" t="str">
            <v>ENHAB</v>
          </cell>
          <cell r="N968" t="str">
            <v>GBL9A-O3</v>
          </cell>
          <cell r="O968" t="str">
            <v>Completed</v>
          </cell>
          <cell r="P968" t="str">
            <v>ROUND</v>
          </cell>
        </row>
        <row r="969">
          <cell r="H969">
            <v>4327644</v>
          </cell>
          <cell r="I969" t="str">
            <v>9A5460-TLD-TWRFSU-ROUND-N</v>
          </cell>
          <cell r="J969" t="str">
            <v>JOBSERVER_TM</v>
          </cell>
          <cell r="K969" t="str">
            <v>Titan</v>
          </cell>
          <cell r="L969">
            <v>45234.1875</v>
          </cell>
          <cell r="M969" t="str">
            <v>GRBNA</v>
          </cell>
          <cell r="N969" t="str">
            <v>GBL9A-B4</v>
          </cell>
          <cell r="O969" t="str">
            <v>Completed</v>
          </cell>
          <cell r="P969" t="str">
            <v>ROUND</v>
          </cell>
        </row>
        <row r="970">
          <cell r="H970">
            <v>4338739</v>
          </cell>
          <cell r="I970" t="str">
            <v>9A5081-TLD-TWRFSU-ROUND-N-BO01</v>
          </cell>
          <cell r="J970" t="str">
            <v>Titan_Ops</v>
          </cell>
          <cell r="K970" t="str">
            <v>Titan</v>
          </cell>
          <cell r="L970">
            <v>45234.1875</v>
          </cell>
          <cell r="M970" t="str">
            <v>FXBYA</v>
          </cell>
          <cell r="N970" t="str">
            <v>GBL9A-G4</v>
          </cell>
          <cell r="O970" t="str">
            <v>Completed</v>
          </cell>
          <cell r="P970" t="str">
            <v>ROUND</v>
          </cell>
        </row>
        <row r="971">
          <cell r="H971">
            <v>4338812</v>
          </cell>
          <cell r="I971" t="str">
            <v>9A5372-TLD-TWRFSU-ROUND-N-AD01</v>
          </cell>
          <cell r="J971" t="str">
            <v>Titan_Ops</v>
          </cell>
          <cell r="K971" t="str">
            <v>Titan</v>
          </cell>
          <cell r="L971">
            <v>45234.1875</v>
          </cell>
          <cell r="M971" t="str">
            <v>GSQCB</v>
          </cell>
          <cell r="N971" t="str">
            <v>GBL9A-G6</v>
          </cell>
          <cell r="O971" t="str">
            <v>Completed</v>
          </cell>
          <cell r="P971" t="str">
            <v>ROUND</v>
          </cell>
        </row>
        <row r="972">
          <cell r="H972">
            <v>4315543</v>
          </cell>
          <cell r="I972" t="str">
            <v>9A5281-TLD-TWRFSU-ROUND-N</v>
          </cell>
          <cell r="J972" t="str">
            <v>JOBSERVER_TM</v>
          </cell>
          <cell r="K972" t="str">
            <v>Titan</v>
          </cell>
          <cell r="L972">
            <v>45234.197916666664</v>
          </cell>
          <cell r="M972" t="str">
            <v>GUD6A</v>
          </cell>
          <cell r="N972" t="str">
            <v>GBL9A-O4</v>
          </cell>
          <cell r="O972" t="str">
            <v>Completed</v>
          </cell>
          <cell r="P972" t="str">
            <v>ROUND</v>
          </cell>
        </row>
        <row r="973">
          <cell r="H973">
            <v>4315556</v>
          </cell>
          <cell r="I973" t="str">
            <v>9A5392-TLD-TWRFSU-ROUND-N</v>
          </cell>
          <cell r="J973" t="str">
            <v>JOBSERVER_TM</v>
          </cell>
          <cell r="K973" t="str">
            <v>Titan</v>
          </cell>
          <cell r="L973">
            <v>45234.197916666664</v>
          </cell>
          <cell r="M973" t="str">
            <v>GG84A</v>
          </cell>
          <cell r="N973" t="str">
            <v>GBL9A-G3</v>
          </cell>
          <cell r="O973" t="str">
            <v>Completed</v>
          </cell>
          <cell r="P973" t="str">
            <v>ROUND</v>
          </cell>
        </row>
        <row r="974">
          <cell r="H974">
            <v>4315864</v>
          </cell>
          <cell r="I974" t="str">
            <v>9A5328-TLD-TWRFSU-ROUND-N</v>
          </cell>
          <cell r="J974" t="str">
            <v>JOBSERVER_TM</v>
          </cell>
          <cell r="K974" t="str">
            <v>Titan</v>
          </cell>
          <cell r="L974">
            <v>45234.197916666664</v>
          </cell>
          <cell r="M974" t="str">
            <v>V33FA</v>
          </cell>
          <cell r="N974" t="str">
            <v>GBL9A-O3</v>
          </cell>
          <cell r="O974" t="str">
            <v>Completed</v>
          </cell>
          <cell r="P974" t="str">
            <v>ROUND</v>
          </cell>
        </row>
        <row r="975">
          <cell r="H975">
            <v>4327517</v>
          </cell>
          <cell r="I975" t="str">
            <v>9A5461-TLD-TWRFSU-ROUND-N</v>
          </cell>
          <cell r="J975" t="str">
            <v>JOBSERVER_TM</v>
          </cell>
          <cell r="K975" t="str">
            <v>Titan</v>
          </cell>
          <cell r="L975">
            <v>45234.197916666664</v>
          </cell>
          <cell r="M975" t="str">
            <v>GRBNA</v>
          </cell>
          <cell r="N975" t="str">
            <v>GBL9A-B5</v>
          </cell>
          <cell r="O975" t="str">
            <v>Completed</v>
          </cell>
          <cell r="P975" t="str">
            <v>ROUND</v>
          </cell>
        </row>
        <row r="976">
          <cell r="H976">
            <v>4338813</v>
          </cell>
          <cell r="I976" t="str">
            <v>9A5392-TLD-TWRFSU-ROUND-N-BO01</v>
          </cell>
          <cell r="J976" t="str">
            <v>Titan_Ops</v>
          </cell>
          <cell r="K976" t="str">
            <v>Titan</v>
          </cell>
          <cell r="L976">
            <v>45234.197916666664</v>
          </cell>
          <cell r="M976" t="str">
            <v>GG84A</v>
          </cell>
          <cell r="N976" t="str">
            <v>GBL9A-G3</v>
          </cell>
          <cell r="O976" t="str">
            <v>Completed</v>
          </cell>
          <cell r="P976" t="str">
            <v>ROUND</v>
          </cell>
        </row>
        <row r="977">
          <cell r="H977">
            <v>4315567</v>
          </cell>
          <cell r="I977" t="str">
            <v>9A5363-TLD-TWRFSU-ROUND-N</v>
          </cell>
          <cell r="J977" t="str">
            <v>JOBSERVER_TM</v>
          </cell>
          <cell r="K977" t="str">
            <v>Titan</v>
          </cell>
          <cell r="L977">
            <v>45234.208333333336</v>
          </cell>
          <cell r="M977" t="str">
            <v>U9WHA</v>
          </cell>
          <cell r="N977" t="str">
            <v>GBL9A-B3</v>
          </cell>
          <cell r="O977" t="str">
            <v>Completed</v>
          </cell>
          <cell r="P977" t="str">
            <v>ROUND</v>
          </cell>
        </row>
        <row r="978">
          <cell r="H978">
            <v>4315784</v>
          </cell>
          <cell r="I978" t="str">
            <v>9A5373-TLD-TWRFSU-ROUND-N</v>
          </cell>
          <cell r="J978" t="str">
            <v>JOBSERVER_TM</v>
          </cell>
          <cell r="K978" t="str">
            <v>Titan</v>
          </cell>
          <cell r="L978">
            <v>45234.208333333336</v>
          </cell>
          <cell r="M978" t="str">
            <v>GSQCB</v>
          </cell>
          <cell r="N978" t="str">
            <v>GBL9A-G2</v>
          </cell>
          <cell r="O978" t="str">
            <v>Completed</v>
          </cell>
          <cell r="P978" t="str">
            <v>ROUND</v>
          </cell>
        </row>
        <row r="979">
          <cell r="H979">
            <v>4315823</v>
          </cell>
          <cell r="I979" t="str">
            <v>9A5285-TLD-TWRFSU-ROUND-N</v>
          </cell>
          <cell r="J979" t="str">
            <v>JOBSERVER_TM</v>
          </cell>
          <cell r="K979" t="str">
            <v>Titan</v>
          </cell>
          <cell r="L979">
            <v>45234.208333333336</v>
          </cell>
          <cell r="M979" t="str">
            <v>HH9HA</v>
          </cell>
          <cell r="N979" t="str">
            <v>GBL9A-G3</v>
          </cell>
          <cell r="O979" t="str">
            <v>Completed</v>
          </cell>
          <cell r="P979" t="str">
            <v>ROUND</v>
          </cell>
        </row>
        <row r="980">
          <cell r="H980">
            <v>4327697</v>
          </cell>
          <cell r="I980" t="str">
            <v>9A5249-TLD-TWRFSU-ROUND-N</v>
          </cell>
          <cell r="J980" t="str">
            <v>JOBSERVER_TM</v>
          </cell>
          <cell r="K980" t="str">
            <v>Titan</v>
          </cell>
          <cell r="L980">
            <v>45234.208333333336</v>
          </cell>
          <cell r="M980" t="str">
            <v>GRBNA</v>
          </cell>
          <cell r="N980" t="str">
            <v>GBL9A-B3</v>
          </cell>
          <cell r="O980" t="str">
            <v>Completed</v>
          </cell>
          <cell r="P980" t="str">
            <v>ROUND</v>
          </cell>
        </row>
        <row r="981">
          <cell r="H981">
            <v>4315799</v>
          </cell>
          <cell r="I981" t="str">
            <v>9A5389-TLD-TWRFSU-ROUND-N</v>
          </cell>
          <cell r="J981" t="str">
            <v>JOBSERVER_TM</v>
          </cell>
          <cell r="K981" t="str">
            <v>Titan</v>
          </cell>
          <cell r="L981">
            <v>45234.225694444445</v>
          </cell>
          <cell r="M981" t="str">
            <v>GG84A</v>
          </cell>
          <cell r="N981" t="str">
            <v>GBL9A-W4</v>
          </cell>
          <cell r="O981" t="str">
            <v>Completed</v>
          </cell>
          <cell r="P981" t="str">
            <v>ROUND</v>
          </cell>
        </row>
        <row r="982">
          <cell r="H982">
            <v>4315490</v>
          </cell>
          <cell r="I982" t="str">
            <v>9A5208-TLD-TWRFSU-ROUND-N</v>
          </cell>
          <cell r="J982" t="str">
            <v>JOBSERVER_TM</v>
          </cell>
          <cell r="K982" t="str">
            <v>Titan</v>
          </cell>
          <cell r="L982">
            <v>45234.229166666664</v>
          </cell>
          <cell r="M982" t="str">
            <v>MXBPA</v>
          </cell>
          <cell r="N982" t="str">
            <v>GBL9A-G4</v>
          </cell>
          <cell r="O982" t="str">
            <v>Completed</v>
          </cell>
          <cell r="P982" t="str">
            <v>ROUND</v>
          </cell>
        </row>
        <row r="983">
          <cell r="H983">
            <v>4315582</v>
          </cell>
          <cell r="I983" t="str">
            <v>9A5374-TLD-TWRFSU-ROUND-N</v>
          </cell>
          <cell r="J983" t="str">
            <v>JOBSERVER_TM</v>
          </cell>
          <cell r="K983" t="str">
            <v>Titan</v>
          </cell>
          <cell r="L983">
            <v>45234.229166666664</v>
          </cell>
          <cell r="M983" t="str">
            <v>GSQCB</v>
          </cell>
          <cell r="N983" t="str">
            <v>GBL9A-G6</v>
          </cell>
          <cell r="O983" t="str">
            <v>Completed</v>
          </cell>
          <cell r="P983" t="str">
            <v>ROUND</v>
          </cell>
        </row>
        <row r="984">
          <cell r="H984">
            <v>4315764</v>
          </cell>
          <cell r="I984" t="str">
            <v>9A5269-TLD-TWRFSU-ROUND-N</v>
          </cell>
          <cell r="J984" t="str">
            <v>JOBSERVER_TM</v>
          </cell>
          <cell r="K984" t="str">
            <v>Titan</v>
          </cell>
          <cell r="L984">
            <v>45234.229166666664</v>
          </cell>
          <cell r="M984" t="str">
            <v>GUD6A</v>
          </cell>
          <cell r="N984" t="str">
            <v>GBL9A-G3</v>
          </cell>
          <cell r="O984" t="str">
            <v>Completed</v>
          </cell>
          <cell r="P984" t="str">
            <v>ROUND</v>
          </cell>
        </row>
        <row r="985">
          <cell r="H985">
            <v>4315865</v>
          </cell>
          <cell r="I985" t="str">
            <v>9A5329-TLD-TWRFSU-ROUND-N</v>
          </cell>
          <cell r="J985" t="str">
            <v>JOBSERVER_TM</v>
          </cell>
          <cell r="K985" t="str">
            <v>Titan</v>
          </cell>
          <cell r="L985">
            <v>45234.236111111109</v>
          </cell>
          <cell r="M985" t="str">
            <v>V33FA</v>
          </cell>
          <cell r="N985" t="str">
            <v>GBL9A-O3</v>
          </cell>
          <cell r="O985" t="str">
            <v>Completed</v>
          </cell>
          <cell r="P985" t="str">
            <v>ROUND</v>
          </cell>
        </row>
        <row r="986">
          <cell r="H986">
            <v>4327693</v>
          </cell>
          <cell r="I986" t="str">
            <v>9A5463-TLD-TWRFSU-ROUND-N</v>
          </cell>
          <cell r="J986" t="str">
            <v>JOBSERVER_TM</v>
          </cell>
          <cell r="K986" t="str">
            <v>Titan</v>
          </cell>
          <cell r="L986">
            <v>45234.239583333336</v>
          </cell>
          <cell r="M986" t="str">
            <v>GRBNA</v>
          </cell>
          <cell r="N986" t="str">
            <v>GBL9A-B3</v>
          </cell>
          <cell r="O986" t="str">
            <v>Completed</v>
          </cell>
          <cell r="P986" t="str">
            <v>ROUND</v>
          </cell>
        </row>
        <row r="987">
          <cell r="H987">
            <v>4316243</v>
          </cell>
          <cell r="I987" t="str">
            <v>9A5337-TLD-MTWRFS-ROUND-D</v>
          </cell>
          <cell r="J987" t="str">
            <v>JOBSERVER_TM</v>
          </cell>
          <cell r="K987" t="str">
            <v>Titan</v>
          </cell>
          <cell r="L987">
            <v>45236.270833333336</v>
          </cell>
          <cell r="M987" t="str">
            <v>V4A2B</v>
          </cell>
          <cell r="N987" t="str">
            <v>GBL9A-O3</v>
          </cell>
          <cell r="O987" t="str">
            <v>Completed</v>
          </cell>
          <cell r="P987" t="str">
            <v>ROUND</v>
          </cell>
        </row>
        <row r="988">
          <cell r="H988">
            <v>4316186</v>
          </cell>
          <cell r="I988" t="str">
            <v>9A5068-TLD-MTWRFS-ROUND-D</v>
          </cell>
          <cell r="J988" t="str">
            <v>JOBSERVER_TM</v>
          </cell>
          <cell r="K988" t="str">
            <v>Titan</v>
          </cell>
          <cell r="L988">
            <v>45236.284722222219</v>
          </cell>
          <cell r="M988" t="str">
            <v>FW24A</v>
          </cell>
          <cell r="N988" t="str">
            <v>GBL9A-G2</v>
          </cell>
          <cell r="O988" t="str">
            <v>Completed</v>
          </cell>
          <cell r="P988" t="str">
            <v>ROUND</v>
          </cell>
        </row>
        <row r="989">
          <cell r="H989">
            <v>4345231</v>
          </cell>
          <cell r="I989" t="str">
            <v>9A5068-TLD-MTWRFS-ROUND-D-BO01</v>
          </cell>
          <cell r="J989" t="str">
            <v>Titan_Ops</v>
          </cell>
          <cell r="K989" t="str">
            <v>Titan</v>
          </cell>
          <cell r="L989">
            <v>45236.284722222219</v>
          </cell>
          <cell r="M989" t="str">
            <v>FW24A</v>
          </cell>
          <cell r="N989" t="str">
            <v>GBL9A-G2</v>
          </cell>
          <cell r="O989" t="str">
            <v>Completed</v>
          </cell>
          <cell r="P989" t="str">
            <v>ROUND</v>
          </cell>
        </row>
        <row r="990">
          <cell r="H990">
            <v>4316052</v>
          </cell>
          <cell r="I990" t="str">
            <v>9A5339-TLD-MTWRFS-ROUND-D</v>
          </cell>
          <cell r="J990" t="str">
            <v>JOBSERVER_TM</v>
          </cell>
          <cell r="K990" t="str">
            <v>Titan</v>
          </cell>
          <cell r="L990">
            <v>45236.3125</v>
          </cell>
          <cell r="M990" t="str">
            <v>V4A2B</v>
          </cell>
          <cell r="N990" t="str">
            <v>GBL9A-O3</v>
          </cell>
          <cell r="O990" t="str">
            <v>Completed</v>
          </cell>
          <cell r="P990" t="str">
            <v>ROUND</v>
          </cell>
        </row>
        <row r="991">
          <cell r="H991">
            <v>4316070</v>
          </cell>
          <cell r="I991" t="str">
            <v>9A5066-TLD-MTWRFS-ROUND-D</v>
          </cell>
          <cell r="J991" t="str">
            <v>JOBSERVER_TM</v>
          </cell>
          <cell r="K991" t="str">
            <v>Titan</v>
          </cell>
          <cell r="L991">
            <v>45236.3125</v>
          </cell>
          <cell r="M991" t="str">
            <v>FRBGA</v>
          </cell>
          <cell r="N991" t="str">
            <v>GBL9A-G3</v>
          </cell>
          <cell r="O991" t="str">
            <v>Completed</v>
          </cell>
          <cell r="P991" t="str">
            <v>ROUND</v>
          </cell>
        </row>
        <row r="992">
          <cell r="H992">
            <v>4316170</v>
          </cell>
          <cell r="I992" t="str">
            <v>9A5062-TLD-MTWRFS-ROUND-D</v>
          </cell>
          <cell r="J992" t="str">
            <v>JOBSERVER_TM</v>
          </cell>
          <cell r="K992" t="str">
            <v>Titan</v>
          </cell>
          <cell r="L992">
            <v>45236.322916666664</v>
          </cell>
          <cell r="M992" t="str">
            <v>BUAPA</v>
          </cell>
          <cell r="N992" t="str">
            <v>GBL9A-G4</v>
          </cell>
          <cell r="O992" t="str">
            <v>Completed</v>
          </cell>
          <cell r="P992" t="str">
            <v>ROUND</v>
          </cell>
        </row>
        <row r="993">
          <cell r="H993">
            <v>4316188</v>
          </cell>
          <cell r="I993" t="str">
            <v>9A5073-TLD-MTWRFS-ROUND-D</v>
          </cell>
          <cell r="J993" t="str">
            <v>JOBSERVER_TM</v>
          </cell>
          <cell r="K993" t="str">
            <v>Titan</v>
          </cell>
          <cell r="L993">
            <v>45236.322916666664</v>
          </cell>
          <cell r="M993" t="str">
            <v>FXBYA</v>
          </cell>
          <cell r="N993" t="str">
            <v>GBL9A-G4</v>
          </cell>
          <cell r="O993" t="str">
            <v>Completed</v>
          </cell>
          <cell r="P993" t="str">
            <v>ROUND</v>
          </cell>
        </row>
        <row r="994">
          <cell r="H994">
            <v>4316012</v>
          </cell>
          <cell r="I994" t="str">
            <v>9A5109-TLD-MTWRFS-ROUND-D</v>
          </cell>
          <cell r="J994" t="str">
            <v>JOBSERVER_TM</v>
          </cell>
          <cell r="K994" t="str">
            <v>Titan</v>
          </cell>
          <cell r="L994">
            <v>45236.333333333336</v>
          </cell>
          <cell r="M994" t="str">
            <v>GTMKB</v>
          </cell>
          <cell r="N994" t="str">
            <v>GBL9A-W3</v>
          </cell>
          <cell r="O994" t="str">
            <v>Completed</v>
          </cell>
          <cell r="P994" t="str">
            <v>ROUND</v>
          </cell>
        </row>
        <row r="995">
          <cell r="H995">
            <v>4316103</v>
          </cell>
          <cell r="I995" t="str">
            <v>9A5095-TLD-MTWRFS-ROUND-D</v>
          </cell>
          <cell r="J995" t="str">
            <v>JOBSERVER_TM</v>
          </cell>
          <cell r="K995" t="str">
            <v>Titan</v>
          </cell>
          <cell r="L995">
            <v>45236.333333333336</v>
          </cell>
          <cell r="M995" t="str">
            <v>GP2KA</v>
          </cell>
          <cell r="N995" t="str">
            <v>GBL9A-N5</v>
          </cell>
          <cell r="O995" t="str">
            <v>Completed</v>
          </cell>
          <cell r="P995" t="str">
            <v>ROUND</v>
          </cell>
        </row>
        <row r="996">
          <cell r="H996">
            <v>4316195</v>
          </cell>
          <cell r="I996" t="str">
            <v>9A5253-TLD-MTWRFS-ROUND-D</v>
          </cell>
          <cell r="J996" t="str">
            <v>JOBSERVER_TM</v>
          </cell>
          <cell r="K996" t="str">
            <v>Titan</v>
          </cell>
          <cell r="L996">
            <v>45236.333333333336</v>
          </cell>
          <cell r="M996" t="str">
            <v>GUD6A</v>
          </cell>
          <cell r="N996" t="str">
            <v>GBL9A-G3</v>
          </cell>
          <cell r="O996" t="str">
            <v>Completed</v>
          </cell>
          <cell r="P996" t="str">
            <v>ROUND</v>
          </cell>
        </row>
        <row r="997">
          <cell r="H997">
            <v>4316254</v>
          </cell>
          <cell r="I997" t="str">
            <v>9A5286-TLD-MTWRFS-ROUND-D</v>
          </cell>
          <cell r="J997" t="str">
            <v>JOBSERVER_TM</v>
          </cell>
          <cell r="K997" t="str">
            <v>Titan</v>
          </cell>
          <cell r="L997">
            <v>45236.333333333336</v>
          </cell>
          <cell r="M997" t="str">
            <v>U9WHA</v>
          </cell>
          <cell r="N997" t="str">
            <v>GBL9A-B3</v>
          </cell>
          <cell r="O997" t="str">
            <v>Completed</v>
          </cell>
          <cell r="P997" t="str">
            <v>ROUND</v>
          </cell>
        </row>
        <row r="998">
          <cell r="H998">
            <v>4345223</v>
          </cell>
          <cell r="I998" t="str">
            <v>9A5109-TLD-MTWRFS-ROUND-D-BO01</v>
          </cell>
          <cell r="J998" t="str">
            <v>Titan_Ops</v>
          </cell>
          <cell r="K998" t="str">
            <v>Titan</v>
          </cell>
          <cell r="L998">
            <v>45236.333333333336</v>
          </cell>
          <cell r="M998" t="str">
            <v>GTMKB</v>
          </cell>
          <cell r="N998" t="str">
            <v>GBL9A-W3</v>
          </cell>
          <cell r="O998" t="str">
            <v>Completed</v>
          </cell>
          <cell r="P998" t="str">
            <v>ROUND</v>
          </cell>
        </row>
        <row r="999">
          <cell r="H999">
            <v>4345250</v>
          </cell>
          <cell r="I999" t="str">
            <v>9A5095-TLD-MTWRFS-ROUND-D-BO01</v>
          </cell>
          <cell r="J999" t="str">
            <v>Titan_Ops</v>
          </cell>
          <cell r="K999" t="str">
            <v>Titan</v>
          </cell>
          <cell r="L999">
            <v>45236.333333333336</v>
          </cell>
          <cell r="M999" t="str">
            <v>GP2KA</v>
          </cell>
          <cell r="N999" t="str">
            <v>GBL9A-N5</v>
          </cell>
          <cell r="O999" t="str">
            <v>Completed</v>
          </cell>
          <cell r="P999" t="str">
            <v>ROUND</v>
          </cell>
        </row>
        <row r="1000">
          <cell r="H1000">
            <v>4328293</v>
          </cell>
          <cell r="I1000" t="str">
            <v>9A5225-TLD-MTWRFS-ROUND-D</v>
          </cell>
          <cell r="J1000" t="str">
            <v>JOBSERVER_TM</v>
          </cell>
          <cell r="K1000" t="str">
            <v>Titan</v>
          </cell>
          <cell r="L1000">
            <v>45236.336805555555</v>
          </cell>
          <cell r="M1000" t="str">
            <v>GRBNA</v>
          </cell>
          <cell r="N1000" t="str">
            <v>GBL9A-B3</v>
          </cell>
          <cell r="O1000" t="str">
            <v>Completed</v>
          </cell>
          <cell r="P1000" t="str">
            <v>ROUND</v>
          </cell>
        </row>
        <row r="1001">
          <cell r="H1001">
            <v>4348443</v>
          </cell>
          <cell r="I1001" t="str">
            <v>9A5375-TLD-MTWRFS-ROUND-D-AD01</v>
          </cell>
          <cell r="J1001" t="str">
            <v>Titan_Ops</v>
          </cell>
          <cell r="K1001" t="str">
            <v>Titan</v>
          </cell>
          <cell r="L1001">
            <v>45236.336805555555</v>
          </cell>
          <cell r="M1001" t="str">
            <v>GG84A</v>
          </cell>
          <cell r="N1001" t="str">
            <v>GBL9A-G3</v>
          </cell>
          <cell r="O1001" t="str">
            <v>Completed</v>
          </cell>
          <cell r="P1001" t="str">
            <v>ROUND</v>
          </cell>
        </row>
        <row r="1002">
          <cell r="H1002">
            <v>4316283</v>
          </cell>
          <cell r="I1002" t="str">
            <v>9A5316-TLD-MTWRFS-ROUND-D</v>
          </cell>
          <cell r="J1002" t="str">
            <v>JOBSERVER_TM</v>
          </cell>
          <cell r="K1002" t="str">
            <v>Titan</v>
          </cell>
          <cell r="L1002">
            <v>45236.340277777781</v>
          </cell>
          <cell r="M1002" t="str">
            <v>V33FA</v>
          </cell>
          <cell r="N1002" t="str">
            <v>GBL9A-G4</v>
          </cell>
          <cell r="O1002" t="str">
            <v>Completed</v>
          </cell>
          <cell r="P1002" t="str">
            <v>ROUND</v>
          </cell>
        </row>
        <row r="1003">
          <cell r="H1003">
            <v>4316175</v>
          </cell>
          <cell r="I1003" t="str">
            <v>9A5210-TLD-MTWRFS-ROUND-D</v>
          </cell>
          <cell r="J1003" t="str">
            <v>JOBSERVER_TM</v>
          </cell>
          <cell r="K1003" t="str">
            <v>Titan</v>
          </cell>
          <cell r="L1003">
            <v>45236.34375</v>
          </cell>
          <cell r="M1003" t="str">
            <v>GSQCB</v>
          </cell>
          <cell r="N1003" t="str">
            <v>GBL9A-P2</v>
          </cell>
          <cell r="O1003" t="str">
            <v>Completed</v>
          </cell>
          <cell r="P1003" t="str">
            <v>ROUND</v>
          </cell>
        </row>
        <row r="1004">
          <cell r="H1004">
            <v>4316107</v>
          </cell>
          <cell r="I1004" t="str">
            <v>9A5101-TLD-MTWRFS-ROUND-D</v>
          </cell>
          <cell r="J1004" t="str">
            <v>JOBSERVER_TM</v>
          </cell>
          <cell r="K1004" t="str">
            <v>Titan</v>
          </cell>
          <cell r="L1004">
            <v>45236.347222222219</v>
          </cell>
          <cell r="M1004" t="str">
            <v>GRASA</v>
          </cell>
          <cell r="N1004" t="str">
            <v>GBL9A-G4</v>
          </cell>
          <cell r="O1004" t="str">
            <v>Completed</v>
          </cell>
          <cell r="P1004" t="str">
            <v>ROUND</v>
          </cell>
        </row>
        <row r="1005">
          <cell r="H1005">
            <v>4328230</v>
          </cell>
          <cell r="I1005" t="str">
            <v>9A5427-TLD-MTWRFS-ROUND-D</v>
          </cell>
          <cell r="J1005" t="str">
            <v>JOBSERVER_TM</v>
          </cell>
          <cell r="K1005" t="str">
            <v>Titan</v>
          </cell>
          <cell r="L1005">
            <v>45236.347222222219</v>
          </cell>
          <cell r="M1005" t="str">
            <v>GRBNA</v>
          </cell>
          <cell r="N1005" t="str">
            <v>GBL9A-B4</v>
          </cell>
          <cell r="O1005" t="str">
            <v>Completed</v>
          </cell>
          <cell r="P1005" t="str">
            <v>ROUND</v>
          </cell>
        </row>
        <row r="1006">
          <cell r="H1006">
            <v>4316246</v>
          </cell>
          <cell r="I1006" t="str">
            <v>9A5376-TLD-MTWRFS-ROUND-D</v>
          </cell>
          <cell r="J1006" t="str">
            <v>JOBSERVER_TM</v>
          </cell>
          <cell r="K1006" t="str">
            <v>Titan</v>
          </cell>
          <cell r="L1006">
            <v>45236.350694444445</v>
          </cell>
          <cell r="M1006" t="str">
            <v>GG84A</v>
          </cell>
          <cell r="N1006" t="str">
            <v>GBL9A-G3</v>
          </cell>
          <cell r="O1006" t="str">
            <v>Completed</v>
          </cell>
          <cell r="P1006" t="str">
            <v>ROUND</v>
          </cell>
        </row>
        <row r="1007">
          <cell r="H1007">
            <v>4316044</v>
          </cell>
          <cell r="I1007" t="str">
            <v>9A5287-TLD-MTWRFS-ROUND-D</v>
          </cell>
          <cell r="J1007" t="str">
            <v>JOBSERVER_TM</v>
          </cell>
          <cell r="K1007" t="str">
            <v>Titan</v>
          </cell>
          <cell r="L1007">
            <v>45236.354166666664</v>
          </cell>
          <cell r="M1007" t="str">
            <v>U9WHA</v>
          </cell>
          <cell r="N1007" t="str">
            <v>GBL9A-G3</v>
          </cell>
          <cell r="O1007" t="str">
            <v>Completed</v>
          </cell>
          <cell r="P1007" t="str">
            <v>ROUND</v>
          </cell>
        </row>
        <row r="1008">
          <cell r="H1008">
            <v>4316132</v>
          </cell>
          <cell r="I1008" t="str">
            <v>9A5171-TLD-MTWRFS-ROUND-D</v>
          </cell>
          <cell r="J1008" t="str">
            <v>JOBSERVER_TM</v>
          </cell>
          <cell r="K1008" t="str">
            <v>Titan</v>
          </cell>
          <cell r="L1008">
            <v>45236.354166666664</v>
          </cell>
          <cell r="M1008" t="str">
            <v>ENHAB</v>
          </cell>
          <cell r="N1008" t="str">
            <v>GBL9A-G4</v>
          </cell>
          <cell r="O1008" t="str">
            <v>Completed</v>
          </cell>
          <cell r="P1008" t="str">
            <v>ROUND</v>
          </cell>
        </row>
        <row r="1009">
          <cell r="H1009">
            <v>4316160</v>
          </cell>
          <cell r="I1009" t="str">
            <v>9A5056-TLR-MTWRFS-ROUND-D</v>
          </cell>
          <cell r="J1009" t="str">
            <v>JOBSERVER_TM</v>
          </cell>
          <cell r="K1009" t="str">
            <v>Titan</v>
          </cell>
          <cell r="L1009">
            <v>45236.354166666664</v>
          </cell>
          <cell r="M1009" t="str">
            <v>EQPLF</v>
          </cell>
          <cell r="N1009" t="str">
            <v>GBL9A-G2</v>
          </cell>
          <cell r="O1009" t="str">
            <v>Completed</v>
          </cell>
          <cell r="P1009" t="str">
            <v>ROUND</v>
          </cell>
        </row>
        <row r="1010">
          <cell r="H1010">
            <v>4316172</v>
          </cell>
          <cell r="I1010" t="str">
            <v>9A5200-TLD-MTWRFS-ROUND-D</v>
          </cell>
          <cell r="J1010" t="str">
            <v>JOBSERVER_TM</v>
          </cell>
          <cell r="K1010" t="str">
            <v>Titan</v>
          </cell>
          <cell r="L1010">
            <v>45236.354166666664</v>
          </cell>
          <cell r="M1010" t="str">
            <v>MXBPA</v>
          </cell>
          <cell r="N1010" t="str">
            <v>GBL9A-G3</v>
          </cell>
          <cell r="O1010" t="str">
            <v>Completed</v>
          </cell>
          <cell r="P1010" t="str">
            <v>ROUND</v>
          </cell>
        </row>
        <row r="1011">
          <cell r="H1011">
            <v>4316190</v>
          </cell>
          <cell r="I1011" t="str">
            <v>9A5077-TLD-MTWRFS-ROUND-D</v>
          </cell>
          <cell r="J1011" t="str">
            <v>JOBSERVER_TM</v>
          </cell>
          <cell r="K1011" t="str">
            <v>Titan</v>
          </cell>
          <cell r="L1011">
            <v>45236.354166666664</v>
          </cell>
          <cell r="M1011" t="str">
            <v>FXBYA</v>
          </cell>
          <cell r="N1011" t="str">
            <v>GBL9A-P3</v>
          </cell>
          <cell r="O1011" t="str">
            <v>Completed</v>
          </cell>
          <cell r="P1011" t="str">
            <v>ROUND</v>
          </cell>
        </row>
        <row r="1012">
          <cell r="H1012">
            <v>4316198</v>
          </cell>
          <cell r="I1012" t="str">
            <v>9A5256-TLD-MTWRFS-ROUND-D</v>
          </cell>
          <cell r="J1012" t="str">
            <v>JOBSERVER_TM</v>
          </cell>
          <cell r="K1012" t="str">
            <v>Titan</v>
          </cell>
          <cell r="L1012">
            <v>45236.354166666664</v>
          </cell>
          <cell r="M1012" t="str">
            <v>GUD6A</v>
          </cell>
          <cell r="N1012" t="str">
            <v>GBL9A-O3</v>
          </cell>
          <cell r="O1012" t="str">
            <v>Completed</v>
          </cell>
          <cell r="P1012" t="str">
            <v>ROUND</v>
          </cell>
        </row>
        <row r="1013">
          <cell r="H1013">
            <v>4324993</v>
          </cell>
          <cell r="I1013" t="str">
            <v>9A5178-TLD-MTWRFS-ROUND-D</v>
          </cell>
          <cell r="J1013" t="str">
            <v>JOBSERVER_TM</v>
          </cell>
          <cell r="K1013" t="str">
            <v>Titan</v>
          </cell>
          <cell r="L1013">
            <v>45236.354166666664</v>
          </cell>
          <cell r="M1013" t="str">
            <v>ENHAB</v>
          </cell>
          <cell r="N1013" t="str">
            <v>GBL9A-O5</v>
          </cell>
          <cell r="O1013" t="str">
            <v>Completed</v>
          </cell>
          <cell r="P1013" t="str">
            <v>ROUND</v>
          </cell>
        </row>
        <row r="1014">
          <cell r="H1014">
            <v>4338858</v>
          </cell>
          <cell r="I1014" t="str">
            <v>9A5338-TLD-MTWRFS-ROUND-D-AD01</v>
          </cell>
          <cell r="J1014" t="str">
            <v>Titan_Ops</v>
          </cell>
          <cell r="K1014" t="str">
            <v>Titan</v>
          </cell>
          <cell r="L1014">
            <v>45236.354166666664</v>
          </cell>
          <cell r="M1014" t="str">
            <v>V4A2B</v>
          </cell>
          <cell r="N1014" t="str">
            <v>GBL9A-O3</v>
          </cell>
          <cell r="O1014" t="str">
            <v>Completed</v>
          </cell>
          <cell r="P1014" t="str">
            <v>ROUND</v>
          </cell>
        </row>
        <row r="1015">
          <cell r="H1015">
            <v>4316264</v>
          </cell>
          <cell r="I1015" t="str">
            <v>9A5297-TLD-MTWRFS-ROUND-D</v>
          </cell>
          <cell r="J1015" t="str">
            <v>JOBSERVER_TM</v>
          </cell>
          <cell r="K1015" t="str">
            <v>Titan</v>
          </cell>
          <cell r="L1015">
            <v>45236.357638888891</v>
          </cell>
          <cell r="M1015" t="str">
            <v>V33FA</v>
          </cell>
          <cell r="N1015" t="str">
            <v>GBL9A-O3</v>
          </cell>
          <cell r="O1015" t="str">
            <v>Completed</v>
          </cell>
          <cell r="P1015" t="str">
            <v>ROUND</v>
          </cell>
        </row>
        <row r="1016">
          <cell r="H1016">
            <v>4328182</v>
          </cell>
          <cell r="I1016" t="str">
            <v>9A5226-TLD-MTWRFS-ROUND-D</v>
          </cell>
          <cell r="J1016" t="str">
            <v>JOBSERVER_TM</v>
          </cell>
          <cell r="K1016" t="str">
            <v>Titan</v>
          </cell>
          <cell r="L1016">
            <v>45236.357638888891</v>
          </cell>
          <cell r="M1016" t="str">
            <v>GRBNA</v>
          </cell>
          <cell r="N1016" t="str">
            <v>GBL9A-B5</v>
          </cell>
          <cell r="O1016" t="str">
            <v>Completed</v>
          </cell>
          <cell r="P1016" t="str">
            <v>ROUND</v>
          </cell>
        </row>
        <row r="1017">
          <cell r="H1017">
            <v>4315992</v>
          </cell>
          <cell r="I1017" t="str">
            <v>9A5120-TLD-MTWRFS-ROUND-D</v>
          </cell>
          <cell r="J1017" t="str">
            <v>JOBSERVER_TM</v>
          </cell>
          <cell r="K1017" t="str">
            <v>Titan</v>
          </cell>
          <cell r="L1017">
            <v>45236.368055555555</v>
          </cell>
          <cell r="M1017" t="str">
            <v>HJEPA</v>
          </cell>
          <cell r="N1017" t="str">
            <v>GBL9A-W5</v>
          </cell>
          <cell r="O1017" t="str">
            <v>Completed</v>
          </cell>
          <cell r="P1017" t="str">
            <v>ROUND</v>
          </cell>
        </row>
        <row r="1018">
          <cell r="H1018">
            <v>4328283</v>
          </cell>
          <cell r="I1018" t="str">
            <v>9A5428-TLD-MTWRFS-ROUND-D</v>
          </cell>
          <cell r="J1018" t="str">
            <v>JOBSERVER_TM</v>
          </cell>
          <cell r="K1018" t="str">
            <v>Titan</v>
          </cell>
          <cell r="L1018">
            <v>45236.368055555555</v>
          </cell>
          <cell r="M1018" t="str">
            <v>GRBNA</v>
          </cell>
          <cell r="N1018" t="str">
            <v>GBL9A-B3</v>
          </cell>
          <cell r="O1018" t="str">
            <v>Completed</v>
          </cell>
          <cell r="P1018" t="str">
            <v>ROUND</v>
          </cell>
        </row>
        <row r="1019">
          <cell r="H1019">
            <v>4328294</v>
          </cell>
          <cell r="I1019" t="str">
            <v>9A5227-TLD-MTWRFS-ROUND-D</v>
          </cell>
          <cell r="J1019" t="str">
            <v>JOBSERVER_TM</v>
          </cell>
          <cell r="K1019" t="str">
            <v>Titan</v>
          </cell>
          <cell r="L1019">
            <v>45236.368055555555</v>
          </cell>
          <cell r="M1019" t="str">
            <v>GRBNA</v>
          </cell>
          <cell r="N1019" t="str">
            <v>GBL9A-O3</v>
          </cell>
          <cell r="O1019" t="str">
            <v>Completed</v>
          </cell>
          <cell r="P1019" t="str">
            <v>ROUND</v>
          </cell>
        </row>
        <row r="1020">
          <cell r="H1020">
            <v>4316053</v>
          </cell>
          <cell r="I1020" t="str">
            <v>9A5340-TLD-MTWRFS-ROUND-D</v>
          </cell>
          <cell r="J1020" t="str">
            <v>JOBSERVER_TM</v>
          </cell>
          <cell r="K1020" t="str">
            <v>Titan</v>
          </cell>
          <cell r="L1020">
            <v>45236.375</v>
          </cell>
          <cell r="M1020" t="str">
            <v>V4A2B</v>
          </cell>
          <cell r="N1020" t="str">
            <v>GBL9A-O3</v>
          </cell>
          <cell r="O1020" t="str">
            <v>Completed</v>
          </cell>
          <cell r="P1020" t="str">
            <v>ROUND</v>
          </cell>
        </row>
        <row r="1021">
          <cell r="H1021">
            <v>4316099</v>
          </cell>
          <cell r="I1021" t="str">
            <v>9A5084-TLD-MTWRFS-ROUND-D</v>
          </cell>
          <cell r="J1021" t="str">
            <v>JOBSERVER_TM</v>
          </cell>
          <cell r="K1021" t="str">
            <v>Titan</v>
          </cell>
          <cell r="L1021">
            <v>45236.375</v>
          </cell>
          <cell r="M1021" t="str">
            <v>GBNKA</v>
          </cell>
          <cell r="N1021" t="str">
            <v>GBL9A-W3</v>
          </cell>
          <cell r="O1021" t="str">
            <v>Completed</v>
          </cell>
          <cell r="P1021" t="str">
            <v>ROUND</v>
          </cell>
        </row>
        <row r="1022">
          <cell r="H1022">
            <v>4316110</v>
          </cell>
          <cell r="I1022" t="str">
            <v>9A5104-TLD-MTWRFS-ROUND-D</v>
          </cell>
          <cell r="J1022" t="str">
            <v>JOBSERVER_TM</v>
          </cell>
          <cell r="K1022" t="str">
            <v>Titan</v>
          </cell>
          <cell r="L1022">
            <v>45236.375</v>
          </cell>
          <cell r="M1022" t="str">
            <v>GRC2A</v>
          </cell>
          <cell r="N1022" t="str">
            <v>GBL9A-TW</v>
          </cell>
          <cell r="O1022" t="str">
            <v>Completed</v>
          </cell>
          <cell r="P1022" t="str">
            <v>ROUND</v>
          </cell>
        </row>
        <row r="1023">
          <cell r="H1023">
            <v>4316168</v>
          </cell>
          <cell r="I1023" t="str">
            <v>9A5058-TLD-MTWRFS-ROUND-D</v>
          </cell>
          <cell r="J1023" t="str">
            <v>JOBSERVER_TM</v>
          </cell>
          <cell r="K1023" t="str">
            <v>Titan</v>
          </cell>
          <cell r="L1023">
            <v>45236.375</v>
          </cell>
          <cell r="M1023" t="str">
            <v>AA2KA</v>
          </cell>
          <cell r="N1023" t="str">
            <v>GBL9A-G4</v>
          </cell>
          <cell r="O1023" t="str">
            <v>Completed</v>
          </cell>
          <cell r="P1023" t="str">
            <v>ROUND</v>
          </cell>
        </row>
        <row r="1024">
          <cell r="H1024">
            <v>4316171</v>
          </cell>
          <cell r="I1024" t="str">
            <v>9A5064-TLD-MTWRFS-ROUND-D</v>
          </cell>
          <cell r="J1024" t="str">
            <v>JOBSERVER_TM</v>
          </cell>
          <cell r="K1024" t="str">
            <v>Titan</v>
          </cell>
          <cell r="L1024">
            <v>45236.375</v>
          </cell>
          <cell r="M1024" t="str">
            <v>EKEUB</v>
          </cell>
          <cell r="N1024" t="str">
            <v>GBL9A-G3</v>
          </cell>
          <cell r="O1024" t="str">
            <v>Completed</v>
          </cell>
          <cell r="P1024" t="str">
            <v>ROUND</v>
          </cell>
        </row>
        <row r="1025">
          <cell r="H1025">
            <v>4316189</v>
          </cell>
          <cell r="I1025" t="str">
            <v>9A5074-TLD-MTWRFS-ROUND-D</v>
          </cell>
          <cell r="J1025" t="str">
            <v>JOBSERVER_TM</v>
          </cell>
          <cell r="K1025" t="str">
            <v>Titan</v>
          </cell>
          <cell r="L1025">
            <v>45236.375</v>
          </cell>
          <cell r="M1025" t="str">
            <v>FXBYA</v>
          </cell>
          <cell r="N1025" t="str">
            <v>GBL9A-G4</v>
          </cell>
          <cell r="O1025" t="str">
            <v>Completed</v>
          </cell>
          <cell r="P1025" t="str">
            <v>ROUND</v>
          </cell>
        </row>
        <row r="1026">
          <cell r="H1026">
            <v>4316233</v>
          </cell>
          <cell r="I1026" t="str">
            <v>9A5055-TLR-MTWRFS-ROUND-D</v>
          </cell>
          <cell r="J1026" t="str">
            <v>JOBSERVER_TM</v>
          </cell>
          <cell r="K1026" t="str">
            <v>Titan</v>
          </cell>
          <cell r="L1026">
            <v>45236.375</v>
          </cell>
          <cell r="M1026" t="str">
            <v>EHE7B</v>
          </cell>
          <cell r="N1026" t="str">
            <v>GBL9A-P4</v>
          </cell>
          <cell r="O1026" t="str">
            <v>Completed</v>
          </cell>
          <cell r="P1026" t="str">
            <v>ROUND</v>
          </cell>
        </row>
        <row r="1027">
          <cell r="H1027">
            <v>4324994</v>
          </cell>
          <cell r="I1027" t="str">
            <v>9A5179-TLD-MTWRFS-ROUND-D</v>
          </cell>
          <cell r="J1027" t="str">
            <v>JOBSERVER_TM</v>
          </cell>
          <cell r="K1027" t="str">
            <v>Titan</v>
          </cell>
          <cell r="L1027">
            <v>45236.375</v>
          </cell>
          <cell r="M1027" t="str">
            <v>ENHAB</v>
          </cell>
          <cell r="N1027" t="str">
            <v>GBL9A-O5</v>
          </cell>
          <cell r="O1027" t="str">
            <v>Completed</v>
          </cell>
          <cell r="P1027" t="str">
            <v>ROUND</v>
          </cell>
        </row>
        <row r="1028">
          <cell r="H1028">
            <v>4316265</v>
          </cell>
          <cell r="I1028" t="str">
            <v>9A5298-TLD-MTWRFS-ROUND-D</v>
          </cell>
          <cell r="J1028" t="str">
            <v>JOBSERVER_TM</v>
          </cell>
          <cell r="K1028" t="str">
            <v>Titan</v>
          </cell>
          <cell r="L1028">
            <v>45236.378472222219</v>
          </cell>
          <cell r="M1028" t="str">
            <v>V33FA</v>
          </cell>
          <cell r="N1028" t="str">
            <v>GBL9A-O3</v>
          </cell>
          <cell r="O1028" t="str">
            <v>Completed</v>
          </cell>
          <cell r="P1028" t="str">
            <v>ROUND</v>
          </cell>
        </row>
        <row r="1029">
          <cell r="H1029">
            <v>4316176</v>
          </cell>
          <cell r="I1029" t="str">
            <v>9A5212-TLD-MTWRFS-ROUND-D</v>
          </cell>
          <cell r="J1029" t="str">
            <v>JOBSERVER_TM</v>
          </cell>
          <cell r="K1029" t="str">
            <v>Titan</v>
          </cell>
          <cell r="L1029">
            <v>45236.385416666664</v>
          </cell>
          <cell r="M1029" t="str">
            <v>GSQCB</v>
          </cell>
          <cell r="N1029" t="str">
            <v>GBL9A-G2</v>
          </cell>
          <cell r="O1029" t="str">
            <v>Completed</v>
          </cell>
          <cell r="P1029" t="str">
            <v>ROUND</v>
          </cell>
        </row>
        <row r="1030">
          <cell r="H1030">
            <v>4328247</v>
          </cell>
          <cell r="I1030" t="str">
            <v>9A5138-TLD-MTWRFS-ROUND-D</v>
          </cell>
          <cell r="J1030" t="str">
            <v>JOBSERVER_TM</v>
          </cell>
          <cell r="K1030" t="str">
            <v>Titan</v>
          </cell>
          <cell r="L1030">
            <v>45236.385416666664</v>
          </cell>
          <cell r="M1030" t="str">
            <v>V33SA</v>
          </cell>
          <cell r="N1030" t="str">
            <v>GBL9A-G4</v>
          </cell>
          <cell r="O1030" t="str">
            <v>Completed</v>
          </cell>
          <cell r="P1030" t="str">
            <v>ROUND</v>
          </cell>
        </row>
        <row r="1031">
          <cell r="H1031">
            <v>4316266</v>
          </cell>
          <cell r="I1031" t="str">
            <v>9A5299-TLD-MTWRFS-ROUND-D</v>
          </cell>
          <cell r="J1031" t="str">
            <v>JOBSERVER_TM</v>
          </cell>
          <cell r="K1031" t="str">
            <v>Titan</v>
          </cell>
          <cell r="L1031">
            <v>45236.388888888891</v>
          </cell>
          <cell r="M1031" t="str">
            <v>V33FA</v>
          </cell>
          <cell r="N1031" t="str">
            <v>GBL9A-O3</v>
          </cell>
          <cell r="O1031" t="str">
            <v>Completed</v>
          </cell>
          <cell r="P1031" t="str">
            <v>ROUND</v>
          </cell>
        </row>
        <row r="1032">
          <cell r="H1032">
            <v>4328228</v>
          </cell>
          <cell r="I1032" t="str">
            <v>9A5228-TLD-MTWRFS-ROUND-D</v>
          </cell>
          <cell r="J1032" t="str">
            <v>JOBSERVER_TM</v>
          </cell>
          <cell r="K1032" t="str">
            <v>Titan</v>
          </cell>
          <cell r="L1032">
            <v>45236.388888888891</v>
          </cell>
          <cell r="M1032" t="str">
            <v>GRBNA</v>
          </cell>
          <cell r="N1032" t="str">
            <v>GBL9A-B4</v>
          </cell>
          <cell r="O1032" t="str">
            <v>Completed</v>
          </cell>
          <cell r="P1032" t="str">
            <v>ROUND</v>
          </cell>
        </row>
        <row r="1033">
          <cell r="H1033">
            <v>4342759</v>
          </cell>
          <cell r="I1033" t="str">
            <v>9A5176-TLD-MTWRFS-ROUND-D-AD01</v>
          </cell>
          <cell r="J1033" t="str">
            <v>Titan_Ops</v>
          </cell>
          <cell r="K1033" t="str">
            <v>Titan</v>
          </cell>
          <cell r="L1033">
            <v>45236.388888888891</v>
          </cell>
          <cell r="M1033" t="str">
            <v>ENHAB</v>
          </cell>
          <cell r="N1033" t="str">
            <v>GBL9A-B3</v>
          </cell>
          <cell r="O1033" t="str">
            <v>Completed</v>
          </cell>
          <cell r="P1033" t="str">
            <v>ROUND</v>
          </cell>
        </row>
        <row r="1034">
          <cell r="H1034">
            <v>4316027</v>
          </cell>
          <cell r="I1034" t="str">
            <v>9A5202-TLD-MTWRFS-ROUND-D</v>
          </cell>
          <cell r="J1034" t="str">
            <v>JOBSERVER_TM</v>
          </cell>
          <cell r="K1034" t="str">
            <v>Titan</v>
          </cell>
          <cell r="L1034">
            <v>45236.395833333336</v>
          </cell>
          <cell r="M1034" t="str">
            <v>MXBPA</v>
          </cell>
          <cell r="N1034" t="str">
            <v>GBL9A-G4</v>
          </cell>
          <cell r="O1034" t="str">
            <v>Completed</v>
          </cell>
          <cell r="P1034" t="str">
            <v>ROUND</v>
          </cell>
        </row>
        <row r="1035">
          <cell r="H1035">
            <v>4316039</v>
          </cell>
          <cell r="I1035" t="str">
            <v>9A5258-TLD-MTWRFS-ROUND-D</v>
          </cell>
          <cell r="J1035" t="str">
            <v>JOBSERVER_TM</v>
          </cell>
          <cell r="K1035" t="str">
            <v>Titan</v>
          </cell>
          <cell r="L1035">
            <v>45236.395833333336</v>
          </cell>
          <cell r="M1035" t="str">
            <v>GUD6A</v>
          </cell>
          <cell r="N1035" t="str">
            <v>GBL9A-O4</v>
          </cell>
          <cell r="O1035" t="str">
            <v>Completed</v>
          </cell>
          <cell r="P1035" t="str">
            <v>ROUND</v>
          </cell>
        </row>
        <row r="1036">
          <cell r="H1036">
            <v>4316042</v>
          </cell>
          <cell r="I1036" t="str">
            <v>9A5135-TLD-MTWRFS-ROUND-D</v>
          </cell>
          <cell r="J1036" t="str">
            <v>JOBSERVER_TM</v>
          </cell>
          <cell r="K1036" t="str">
            <v>Titan</v>
          </cell>
          <cell r="L1036">
            <v>45236.395833333336</v>
          </cell>
          <cell r="M1036" t="str">
            <v>HM67A</v>
          </cell>
          <cell r="N1036" t="str">
            <v>GBL9A-G3</v>
          </cell>
          <cell r="O1036" t="str">
            <v>Completed</v>
          </cell>
          <cell r="P1036" t="str">
            <v>ROUND</v>
          </cell>
        </row>
        <row r="1037">
          <cell r="H1037">
            <v>4316057</v>
          </cell>
          <cell r="I1037" t="str">
            <v>9A5341-TLD-MTWRFS-ROUND-D</v>
          </cell>
          <cell r="J1037" t="str">
            <v>JOBSERVER_TM</v>
          </cell>
          <cell r="K1037" t="str">
            <v>Titan</v>
          </cell>
          <cell r="L1037">
            <v>45236.395833333336</v>
          </cell>
          <cell r="M1037" t="str">
            <v>V4A2B</v>
          </cell>
          <cell r="N1037" t="str">
            <v>GBL9A-O3</v>
          </cell>
          <cell r="O1037" t="str">
            <v>Completed</v>
          </cell>
          <cell r="P1037" t="str">
            <v>ROUND</v>
          </cell>
        </row>
        <row r="1038">
          <cell r="H1038">
            <v>4316102</v>
          </cell>
          <cell r="I1038" t="str">
            <v>9A5091-TLD-MTWRFS-ROUND-D</v>
          </cell>
          <cell r="J1038" t="str">
            <v>JOBSERVER_TM</v>
          </cell>
          <cell r="K1038" t="str">
            <v>Titan</v>
          </cell>
          <cell r="L1038">
            <v>45236.395833333336</v>
          </cell>
          <cell r="M1038" t="str">
            <v>GMHGA</v>
          </cell>
          <cell r="N1038" t="str">
            <v>GBL9A-G3</v>
          </cell>
          <cell r="O1038" t="str">
            <v>Completed</v>
          </cell>
          <cell r="P1038" t="str">
            <v>ROUND</v>
          </cell>
        </row>
        <row r="1039">
          <cell r="H1039">
            <v>4316111</v>
          </cell>
          <cell r="I1039" t="str">
            <v>9A5105-TLD-MTWRFS-ROUND-D</v>
          </cell>
          <cell r="J1039" t="str">
            <v>JOBSERVER_TM</v>
          </cell>
          <cell r="K1039" t="str">
            <v>Titan</v>
          </cell>
          <cell r="L1039">
            <v>45236.395833333336</v>
          </cell>
          <cell r="M1039" t="str">
            <v>GRC2A</v>
          </cell>
          <cell r="N1039" t="str">
            <v>GBL9A-TW</v>
          </cell>
          <cell r="O1039" t="str">
            <v>Completed</v>
          </cell>
          <cell r="P1039" t="str">
            <v>ROUND</v>
          </cell>
        </row>
        <row r="1040">
          <cell r="H1040">
            <v>4316114</v>
          </cell>
          <cell r="I1040" t="str">
            <v>9A5119-TLD-MTWRFS-ROUND-D</v>
          </cell>
          <cell r="J1040" t="str">
            <v>JOBSERVER_TM</v>
          </cell>
          <cell r="K1040" t="str">
            <v>Titan</v>
          </cell>
          <cell r="L1040">
            <v>45236.395833333336</v>
          </cell>
          <cell r="M1040" t="str">
            <v>HEZ9A</v>
          </cell>
          <cell r="N1040" t="str">
            <v>GBL9A-G2</v>
          </cell>
          <cell r="O1040" t="str">
            <v>Completed</v>
          </cell>
          <cell r="P1040" t="str">
            <v>ROUND</v>
          </cell>
        </row>
        <row r="1041">
          <cell r="H1041">
            <v>4316115</v>
          </cell>
          <cell r="I1041" t="str">
            <v>9A5127-TLD-MTWRFS-ROUND-D</v>
          </cell>
          <cell r="J1041" t="str">
            <v>JOBSERVER_TM</v>
          </cell>
          <cell r="K1041" t="str">
            <v>Titan</v>
          </cell>
          <cell r="L1041">
            <v>45236.395833333336</v>
          </cell>
          <cell r="M1041" t="str">
            <v>V33XB</v>
          </cell>
          <cell r="N1041" t="str">
            <v>GBL9A-P2</v>
          </cell>
          <cell r="O1041" t="str">
            <v>Completed</v>
          </cell>
          <cell r="P1041" t="str">
            <v>ROUND</v>
          </cell>
        </row>
        <row r="1042">
          <cell r="H1042">
            <v>4316119</v>
          </cell>
          <cell r="I1042" t="str">
            <v>9A5137-TLR-MTWRFS-ROUND-D</v>
          </cell>
          <cell r="J1042" t="str">
            <v>JOBSERVER_TM</v>
          </cell>
          <cell r="K1042" t="str">
            <v>Titan</v>
          </cell>
          <cell r="L1042">
            <v>45236.395833333336</v>
          </cell>
          <cell r="M1042" t="str">
            <v>FA8NA</v>
          </cell>
          <cell r="N1042" t="str">
            <v>GBL9A-G2</v>
          </cell>
          <cell r="O1042" t="str">
            <v>Completed</v>
          </cell>
          <cell r="P1042" t="str">
            <v>ROUND</v>
          </cell>
        </row>
        <row r="1043">
          <cell r="H1043">
            <v>4316167</v>
          </cell>
          <cell r="I1043" t="str">
            <v>9A5054-TLD-MTWRFS-ROUND-D</v>
          </cell>
          <cell r="J1043" t="str">
            <v>JOBSERVER_TM</v>
          </cell>
          <cell r="K1043" t="str">
            <v>Titan</v>
          </cell>
          <cell r="L1043">
            <v>45236.395833333336</v>
          </cell>
          <cell r="M1043" t="str">
            <v>DRYJA</v>
          </cell>
          <cell r="N1043" t="str">
            <v>GBL9A-G4</v>
          </cell>
          <cell r="O1043" t="str">
            <v>Completed</v>
          </cell>
          <cell r="P1043" t="str">
            <v>ROUND</v>
          </cell>
        </row>
        <row r="1044">
          <cell r="H1044">
            <v>4316237</v>
          </cell>
          <cell r="I1044" t="str">
            <v>9A5377-TLD-MTWRFS-ROUND-D</v>
          </cell>
          <cell r="J1044" t="str">
            <v>JOBSERVER_TM</v>
          </cell>
          <cell r="K1044" t="str">
            <v>Titan</v>
          </cell>
          <cell r="L1044">
            <v>45236.395833333336</v>
          </cell>
          <cell r="M1044" t="str">
            <v>GG84A</v>
          </cell>
          <cell r="N1044" t="str">
            <v>GBL9A-W4</v>
          </cell>
          <cell r="O1044" t="str">
            <v>Completed</v>
          </cell>
          <cell r="P1044" t="str">
            <v>ROUND</v>
          </cell>
        </row>
        <row r="1045">
          <cell r="H1045">
            <v>4316256</v>
          </cell>
          <cell r="I1045" t="str">
            <v>9A5289-TLD-MTWRFS-ROUND-D</v>
          </cell>
          <cell r="J1045" t="str">
            <v>JOBSERVER_TM</v>
          </cell>
          <cell r="K1045" t="str">
            <v>Titan</v>
          </cell>
          <cell r="L1045">
            <v>45236.395833333336</v>
          </cell>
          <cell r="M1045" t="str">
            <v>U9WHA</v>
          </cell>
          <cell r="N1045" t="str">
            <v>GBL9A-B3</v>
          </cell>
          <cell r="O1045" t="str">
            <v>Completed</v>
          </cell>
          <cell r="P1045" t="str">
            <v>ROUND</v>
          </cell>
        </row>
        <row r="1046">
          <cell r="H1046">
            <v>4324995</v>
          </cell>
          <cell r="I1046" t="str">
            <v>9A5180-TLD-MTWRFS-ROUND-D</v>
          </cell>
          <cell r="J1046" t="str">
            <v>JOBSERVER_TM</v>
          </cell>
          <cell r="K1046" t="str">
            <v>Titan</v>
          </cell>
          <cell r="L1046">
            <v>45236.395833333336</v>
          </cell>
          <cell r="M1046" t="str">
            <v>ENHAB</v>
          </cell>
          <cell r="N1046" t="str">
            <v>GBL9A-O3</v>
          </cell>
          <cell r="O1046" t="str">
            <v>Completed</v>
          </cell>
          <cell r="P1046" t="str">
            <v>ROUND</v>
          </cell>
        </row>
        <row r="1047">
          <cell r="H1047">
            <v>4342758</v>
          </cell>
          <cell r="I1047" t="str">
            <v>9A5132-TLD-MTWRFS-ROUND-D-AD01</v>
          </cell>
          <cell r="J1047" t="str">
            <v>Titan_Ops</v>
          </cell>
          <cell r="K1047" t="str">
            <v>Titan</v>
          </cell>
          <cell r="L1047">
            <v>45236.395833333336</v>
          </cell>
          <cell r="M1047" t="str">
            <v>V0H8A</v>
          </cell>
          <cell r="N1047" t="str">
            <v>GBL9A-G3</v>
          </cell>
          <cell r="O1047" t="str">
            <v>Completed</v>
          </cell>
          <cell r="P1047" t="str">
            <v>ROUND</v>
          </cell>
        </row>
        <row r="1048">
          <cell r="H1048">
            <v>4316267</v>
          </cell>
          <cell r="I1048" t="str">
            <v>9A5300-TLD-MTWRFS-ROUND-D</v>
          </cell>
          <cell r="J1048" t="str">
            <v>JOBSERVER_TM</v>
          </cell>
          <cell r="K1048" t="str">
            <v>Titan</v>
          </cell>
          <cell r="L1048">
            <v>45236.402777777781</v>
          </cell>
          <cell r="M1048" t="str">
            <v>V33FA</v>
          </cell>
          <cell r="N1048" t="str">
            <v>GBL9A-O3</v>
          </cell>
          <cell r="O1048" t="str">
            <v>Completed</v>
          </cell>
          <cell r="P1048" t="str">
            <v>ROUND</v>
          </cell>
        </row>
        <row r="1049">
          <cell r="H1049">
            <v>4316011</v>
          </cell>
          <cell r="I1049" t="str">
            <v>9A5052-TLR-MTWRFS-ROUND-D</v>
          </cell>
          <cell r="J1049" t="str">
            <v>JOBSERVER_TM</v>
          </cell>
          <cell r="K1049" t="str">
            <v>Titan</v>
          </cell>
          <cell r="L1049">
            <v>45236.40625</v>
          </cell>
          <cell r="M1049" t="str">
            <v>V3Z1A</v>
          </cell>
          <cell r="N1049" t="str">
            <v>GBL9A-O2</v>
          </cell>
          <cell r="O1049" t="str">
            <v>Completed</v>
          </cell>
          <cell r="P1049" t="str">
            <v>ROUND</v>
          </cell>
        </row>
        <row r="1050">
          <cell r="H1050">
            <v>4316064</v>
          </cell>
          <cell r="I1050" t="str">
            <v>9A5213-TLD-MTWRFS-ROUND-D</v>
          </cell>
          <cell r="J1050" t="str">
            <v>JOBSERVER_TM</v>
          </cell>
          <cell r="K1050" t="str">
            <v>Titan</v>
          </cell>
          <cell r="L1050">
            <v>45236.40625</v>
          </cell>
          <cell r="M1050" t="str">
            <v>GSQCB</v>
          </cell>
          <cell r="N1050" t="str">
            <v>GBL9A-G6</v>
          </cell>
          <cell r="O1050" t="str">
            <v>Completed</v>
          </cell>
          <cell r="P1050" t="str">
            <v>ROUND</v>
          </cell>
        </row>
        <row r="1051">
          <cell r="H1051">
            <v>4316131</v>
          </cell>
          <cell r="I1051" t="str">
            <v>9A5169-TLD-MTWRFS-ROUND-D</v>
          </cell>
          <cell r="J1051" t="str">
            <v>JOBSERVER_TM</v>
          </cell>
          <cell r="K1051" t="str">
            <v>Titan</v>
          </cell>
          <cell r="L1051">
            <v>45236.40625</v>
          </cell>
          <cell r="M1051" t="str">
            <v>ENHAB</v>
          </cell>
          <cell r="N1051" t="str">
            <v>GBL9A-P4</v>
          </cell>
          <cell r="O1051" t="str">
            <v>Completed</v>
          </cell>
          <cell r="P1051" t="str">
            <v>ROUND</v>
          </cell>
        </row>
        <row r="1052">
          <cell r="H1052">
            <v>4328284</v>
          </cell>
          <cell r="I1052" t="str">
            <v>9A5429-TLD-MTWRFS-ROUND-D</v>
          </cell>
          <cell r="J1052" t="str">
            <v>JOBSERVER_TM</v>
          </cell>
          <cell r="K1052" t="str">
            <v>Titan</v>
          </cell>
          <cell r="L1052">
            <v>45236.40625</v>
          </cell>
          <cell r="M1052" t="str">
            <v>GRBNA</v>
          </cell>
          <cell r="N1052" t="str">
            <v>GBL9A-B3</v>
          </cell>
          <cell r="O1052" t="str">
            <v>Completed</v>
          </cell>
          <cell r="P1052" t="str">
            <v>ROUND</v>
          </cell>
        </row>
        <row r="1053">
          <cell r="H1053">
            <v>4315993</v>
          </cell>
          <cell r="I1053" t="str">
            <v>9A5121-TLD-MTWRFS-ROUND-D</v>
          </cell>
          <cell r="J1053" t="str">
            <v>JOBSERVER_TM</v>
          </cell>
          <cell r="K1053" t="str">
            <v>Titan</v>
          </cell>
          <cell r="L1053">
            <v>45236.409722222219</v>
          </cell>
          <cell r="M1053" t="str">
            <v>HJEPA</v>
          </cell>
          <cell r="N1053" t="str">
            <v>GBL9A-W5</v>
          </cell>
          <cell r="O1053" t="str">
            <v>Completed</v>
          </cell>
          <cell r="P1053" t="str">
            <v>ROUND</v>
          </cell>
        </row>
        <row r="1054">
          <cell r="H1054">
            <v>4315979</v>
          </cell>
          <cell r="I1054" t="str">
            <v>9A5378-TLD-MTWRFS-ROUND-D</v>
          </cell>
          <cell r="J1054" t="str">
            <v>JOBSERVER_TM</v>
          </cell>
          <cell r="K1054" t="str">
            <v>Titan</v>
          </cell>
          <cell r="L1054">
            <v>45236.413194444445</v>
          </cell>
          <cell r="M1054" t="str">
            <v>GG84A</v>
          </cell>
          <cell r="N1054" t="str">
            <v>GBL9A-G2</v>
          </cell>
          <cell r="O1054" t="str">
            <v>Completed</v>
          </cell>
          <cell r="P1054" t="str">
            <v>ROUND</v>
          </cell>
        </row>
        <row r="1055">
          <cell r="H1055">
            <v>4316268</v>
          </cell>
          <cell r="I1055" t="str">
            <v>9A5301-TLD-MTWRFS-ROUND-D</v>
          </cell>
          <cell r="J1055" t="str">
            <v>JOBSERVER_TM</v>
          </cell>
          <cell r="K1055" t="str">
            <v>Titan</v>
          </cell>
          <cell r="L1055">
            <v>45236.413194444445</v>
          </cell>
          <cell r="M1055" t="str">
            <v>V33FA</v>
          </cell>
          <cell r="N1055" t="str">
            <v>GBL9A-O3</v>
          </cell>
          <cell r="O1055" t="str">
            <v>Completed</v>
          </cell>
          <cell r="P1055" t="str">
            <v>ROUND</v>
          </cell>
        </row>
        <row r="1056">
          <cell r="H1056">
            <v>4315978</v>
          </cell>
          <cell r="I1056" t="str">
            <v>9A5131-TLD-MTWRFS-ROUND-D</v>
          </cell>
          <cell r="J1056" t="str">
            <v>JOBSERVER_TM</v>
          </cell>
          <cell r="K1056" t="str">
            <v>Titan</v>
          </cell>
          <cell r="L1056">
            <v>45236.416666666664</v>
          </cell>
          <cell r="M1056" t="str">
            <v>AYLSB</v>
          </cell>
          <cell r="N1056" t="str">
            <v>GBL9A-P3</v>
          </cell>
          <cell r="O1056" t="str">
            <v>Completed</v>
          </cell>
          <cell r="P1056" t="str">
            <v>ROUND</v>
          </cell>
        </row>
        <row r="1057">
          <cell r="H1057">
            <v>4316098</v>
          </cell>
          <cell r="I1057" t="str">
            <v>9A5083-TLD-MTWRFS-ROUND-D</v>
          </cell>
          <cell r="J1057" t="str">
            <v>JOBSERVER_TM</v>
          </cell>
          <cell r="K1057" t="str">
            <v>Titan</v>
          </cell>
          <cell r="L1057">
            <v>45236.416666666664</v>
          </cell>
          <cell r="M1057" t="str">
            <v>GBNKA</v>
          </cell>
          <cell r="N1057" t="str">
            <v>GBL9A-G2</v>
          </cell>
          <cell r="O1057" t="str">
            <v>Completed</v>
          </cell>
          <cell r="P1057" t="str">
            <v>ROUND</v>
          </cell>
        </row>
        <row r="1058">
          <cell r="H1058">
            <v>4316238</v>
          </cell>
          <cell r="I1058" t="str">
            <v>9A5379-TLD-MTWRFS-ROUND-D</v>
          </cell>
          <cell r="J1058" t="str">
            <v>JOBSERVER_TM</v>
          </cell>
          <cell r="K1058" t="str">
            <v>Titan</v>
          </cell>
          <cell r="L1058">
            <v>45236.416666666664</v>
          </cell>
          <cell r="M1058" t="str">
            <v>GG84A</v>
          </cell>
          <cell r="N1058" t="str">
            <v>GBL9A-P2</v>
          </cell>
          <cell r="O1058" t="str">
            <v>Completed</v>
          </cell>
          <cell r="P1058" t="str">
            <v>ROUND</v>
          </cell>
        </row>
        <row r="1059">
          <cell r="H1059">
            <v>4316252</v>
          </cell>
          <cell r="I1059" t="str">
            <v>9A5282-TLD-MTWRFS-ROUND-D</v>
          </cell>
          <cell r="J1059" t="str">
            <v>JOBSERVER_TM</v>
          </cell>
          <cell r="K1059" t="str">
            <v>Titan</v>
          </cell>
          <cell r="L1059">
            <v>45236.416666666664</v>
          </cell>
          <cell r="M1059" t="str">
            <v>HH9HA</v>
          </cell>
          <cell r="N1059" t="str">
            <v>GBL9A-G3</v>
          </cell>
          <cell r="O1059" t="str">
            <v>Completed</v>
          </cell>
          <cell r="P1059" t="str">
            <v>ROUND</v>
          </cell>
        </row>
        <row r="1060">
          <cell r="H1060">
            <v>4316257</v>
          </cell>
          <cell r="I1060" t="str">
            <v>9A5290-TLD-MTWRFS-ROUND-D</v>
          </cell>
          <cell r="J1060" t="str">
            <v>JOBSERVER_TM</v>
          </cell>
          <cell r="K1060" t="str">
            <v>Titan</v>
          </cell>
          <cell r="L1060">
            <v>45236.416666666664</v>
          </cell>
          <cell r="M1060" t="str">
            <v>U9WHA</v>
          </cell>
          <cell r="N1060" t="str">
            <v>GBL9A-B3</v>
          </cell>
          <cell r="O1060" t="str">
            <v>Completed</v>
          </cell>
          <cell r="P1060" t="str">
            <v>ROUND</v>
          </cell>
        </row>
        <row r="1061">
          <cell r="H1061">
            <v>4324996</v>
          </cell>
          <cell r="I1061" t="str">
            <v>9A5181-TLD-MTWRFS-ROUND-D</v>
          </cell>
          <cell r="J1061" t="str">
            <v>JOBSERVER_TM</v>
          </cell>
          <cell r="K1061" t="str">
            <v>Titan</v>
          </cell>
          <cell r="L1061">
            <v>45236.416666666664</v>
          </cell>
          <cell r="M1061" t="str">
            <v>ENHAB</v>
          </cell>
          <cell r="N1061" t="str">
            <v>GBL9A-O4</v>
          </cell>
          <cell r="O1061" t="str">
            <v>Completed</v>
          </cell>
          <cell r="P1061" t="str">
            <v>ROUND</v>
          </cell>
        </row>
        <row r="1062">
          <cell r="H1062">
            <v>4316182</v>
          </cell>
          <cell r="I1062" t="str">
            <v>9A5093-TLD-MTWRFS-ROUND-D</v>
          </cell>
          <cell r="J1062" t="str">
            <v>JOBSERVER_TM</v>
          </cell>
          <cell r="K1062" t="str">
            <v>Titan</v>
          </cell>
          <cell r="L1062">
            <v>45236.423611111109</v>
          </cell>
          <cell r="M1062" t="str">
            <v>GNXBC</v>
          </cell>
          <cell r="N1062" t="str">
            <v>GBL9A-G4</v>
          </cell>
          <cell r="O1062" t="str">
            <v>Completed</v>
          </cell>
          <cell r="P1062" t="str">
            <v>ROUND</v>
          </cell>
        </row>
        <row r="1063">
          <cell r="H1063">
            <v>4316201</v>
          </cell>
          <cell r="I1063" t="str">
            <v>9A5136-TLD-MTWRFS-ROUND-D</v>
          </cell>
          <cell r="J1063" t="str">
            <v>JOBSERVER_TM</v>
          </cell>
          <cell r="K1063" t="str">
            <v>Titan</v>
          </cell>
          <cell r="L1063">
            <v>45236.423611111109</v>
          </cell>
          <cell r="M1063" t="str">
            <v>HMYNA</v>
          </cell>
          <cell r="N1063" t="str">
            <v>GBL9A-G4</v>
          </cell>
          <cell r="O1063" t="str">
            <v>Completed</v>
          </cell>
          <cell r="P1063" t="str">
            <v>ROUND</v>
          </cell>
        </row>
        <row r="1064">
          <cell r="H1064">
            <v>4316212</v>
          </cell>
          <cell r="I1064" t="str">
            <v>9A5266-TLD-MTWRFS-ROUND-D</v>
          </cell>
          <cell r="J1064" t="str">
            <v>JOBSERVER_TM</v>
          </cell>
          <cell r="K1064" t="str">
            <v>Titan</v>
          </cell>
          <cell r="L1064">
            <v>45236.423611111109</v>
          </cell>
          <cell r="M1064" t="str">
            <v>GUD6A</v>
          </cell>
          <cell r="N1064" t="str">
            <v>GBL9A-O3</v>
          </cell>
          <cell r="O1064" t="str">
            <v>Completed</v>
          </cell>
          <cell r="P1064" t="str">
            <v>ROUND</v>
          </cell>
        </row>
        <row r="1065">
          <cell r="H1065">
            <v>4316269</v>
          </cell>
          <cell r="I1065" t="str">
            <v>9A5302-TLD-MTWRFS-ROUND-D</v>
          </cell>
          <cell r="J1065" t="str">
            <v>JOBSERVER_TM</v>
          </cell>
          <cell r="K1065" t="str">
            <v>Titan</v>
          </cell>
          <cell r="L1065">
            <v>45236.423611111109</v>
          </cell>
          <cell r="M1065" t="str">
            <v>V33FA</v>
          </cell>
          <cell r="N1065" t="str">
            <v>GBL9A-O3</v>
          </cell>
          <cell r="O1065" t="str">
            <v>Completed</v>
          </cell>
          <cell r="P1065" t="str">
            <v>ROUND</v>
          </cell>
        </row>
        <row r="1066">
          <cell r="H1066">
            <v>4328231</v>
          </cell>
          <cell r="I1066" t="str">
            <v>9A5430-TLD-MTWRFS-ROUND-D</v>
          </cell>
          <cell r="J1066" t="str">
            <v>JOBSERVER_TM</v>
          </cell>
          <cell r="K1066" t="str">
            <v>Titan</v>
          </cell>
          <cell r="L1066">
            <v>45236.423611111109</v>
          </cell>
          <cell r="M1066" t="str">
            <v>GRBNA</v>
          </cell>
          <cell r="N1066" t="str">
            <v>GBL9A-B4</v>
          </cell>
          <cell r="O1066" t="str">
            <v>Completed</v>
          </cell>
          <cell r="P1066" t="str">
            <v>ROUND</v>
          </cell>
        </row>
        <row r="1067">
          <cell r="H1067">
            <v>4338859</v>
          </cell>
          <cell r="I1067" t="str">
            <v>9A5136-TLD-MTWRFS-ROUND-D-BO01</v>
          </cell>
          <cell r="J1067" t="str">
            <v>Titan_Ops</v>
          </cell>
          <cell r="K1067" t="str">
            <v>Titan</v>
          </cell>
          <cell r="L1067">
            <v>45236.423611111109</v>
          </cell>
          <cell r="M1067" t="str">
            <v>HMYNA</v>
          </cell>
          <cell r="N1067" t="str">
            <v>GBL9A-G4</v>
          </cell>
          <cell r="O1067" t="str">
            <v>Completed</v>
          </cell>
          <cell r="P1067" t="str">
            <v>ROUND</v>
          </cell>
        </row>
        <row r="1068">
          <cell r="H1068">
            <v>4316112</v>
          </cell>
          <cell r="I1068" t="str">
            <v>9A5110-TLD-MTWRFS-ROUND-D</v>
          </cell>
          <cell r="J1068" t="str">
            <v>JOBSERVER_TM</v>
          </cell>
          <cell r="K1068" t="str">
            <v>Titan</v>
          </cell>
          <cell r="L1068">
            <v>45236.427083333336</v>
          </cell>
          <cell r="M1068" t="str">
            <v>GTMKB</v>
          </cell>
          <cell r="N1068" t="str">
            <v>GBL9A-G4</v>
          </cell>
          <cell r="O1068" t="str">
            <v>Completed</v>
          </cell>
          <cell r="P1068" t="str">
            <v>ROUND</v>
          </cell>
        </row>
        <row r="1069">
          <cell r="H1069">
            <v>4316177</v>
          </cell>
          <cell r="I1069" t="str">
            <v>9A5214-TLD-MTWRFS-ROUND-D</v>
          </cell>
          <cell r="J1069" t="str">
            <v>JOBSERVER_TM</v>
          </cell>
          <cell r="K1069" t="str">
            <v>Titan</v>
          </cell>
          <cell r="L1069">
            <v>45236.427083333336</v>
          </cell>
          <cell r="M1069" t="str">
            <v>GSQCB</v>
          </cell>
          <cell r="N1069" t="str">
            <v>GBL9A-G2</v>
          </cell>
          <cell r="O1069" t="str">
            <v>Completed</v>
          </cell>
          <cell r="P1069" t="str">
            <v>ROUND</v>
          </cell>
        </row>
        <row r="1070">
          <cell r="H1070">
            <v>4328183</v>
          </cell>
          <cell r="I1070" t="str">
            <v>9A5431-TLD-MTWRFS-ROUND-D</v>
          </cell>
          <cell r="J1070" t="str">
            <v>JOBSERVER_TM</v>
          </cell>
          <cell r="K1070" t="str">
            <v>Titan</v>
          </cell>
          <cell r="L1070">
            <v>45236.434027777781</v>
          </cell>
          <cell r="M1070" t="str">
            <v>GRBNA</v>
          </cell>
          <cell r="N1070" t="str">
            <v>GBL9A-B5</v>
          </cell>
          <cell r="O1070" t="str">
            <v>Completed</v>
          </cell>
          <cell r="P1070" t="str">
            <v>ROUND</v>
          </cell>
        </row>
        <row r="1071">
          <cell r="H1071">
            <v>4316028</v>
          </cell>
          <cell r="I1071" t="str">
            <v>9A5484-TLD-MTWRFS-ROUND-D</v>
          </cell>
          <cell r="J1071" t="str">
            <v>JOBSERVER_TM</v>
          </cell>
          <cell r="K1071" t="str">
            <v>Titan</v>
          </cell>
          <cell r="L1071">
            <v>45236.4375</v>
          </cell>
          <cell r="M1071" t="str">
            <v>GUD6A</v>
          </cell>
          <cell r="N1071" t="str">
            <v>GBL9A-O5</v>
          </cell>
          <cell r="O1071" t="str">
            <v>Completed</v>
          </cell>
          <cell r="P1071" t="str">
            <v>ROUND</v>
          </cell>
        </row>
        <row r="1072">
          <cell r="H1072">
            <v>4316104</v>
          </cell>
          <cell r="I1072" t="str">
            <v>9A5096-TLD-MTWRFS-ROUND-D</v>
          </cell>
          <cell r="J1072" t="str">
            <v>JOBSERVER_TM</v>
          </cell>
          <cell r="K1072" t="str">
            <v>Titan</v>
          </cell>
          <cell r="L1072">
            <v>45236.4375</v>
          </cell>
          <cell r="M1072" t="str">
            <v>GP2KA</v>
          </cell>
          <cell r="N1072" t="str">
            <v>GBL9A-N5</v>
          </cell>
          <cell r="O1072" t="str">
            <v>Completed</v>
          </cell>
          <cell r="P1072" t="str">
            <v>ROUND</v>
          </cell>
        </row>
        <row r="1073">
          <cell r="H1073">
            <v>4316181</v>
          </cell>
          <cell r="I1073" t="str">
            <v>9A5075-TLD-MTWRFS-ROUND-D</v>
          </cell>
          <cell r="J1073" t="str">
            <v>JOBSERVER_TM</v>
          </cell>
          <cell r="K1073" t="str">
            <v>Titan</v>
          </cell>
          <cell r="L1073">
            <v>45236.4375</v>
          </cell>
          <cell r="M1073" t="str">
            <v>FXBYA</v>
          </cell>
          <cell r="N1073" t="str">
            <v>GBL9A-G4</v>
          </cell>
          <cell r="O1073" t="str">
            <v>Completed</v>
          </cell>
          <cell r="P1073" t="str">
            <v>ROUND</v>
          </cell>
        </row>
        <row r="1074">
          <cell r="H1074">
            <v>4316108</v>
          </cell>
          <cell r="I1074" t="str">
            <v>9A5102-TLD-MTWRFS-ROUND-D</v>
          </cell>
          <cell r="J1074" t="str">
            <v>JOBSERVER_TM</v>
          </cell>
          <cell r="K1074" t="str">
            <v>Titan</v>
          </cell>
          <cell r="L1074">
            <v>45236.444444444445</v>
          </cell>
          <cell r="M1074" t="str">
            <v>GRASA</v>
          </cell>
          <cell r="N1074" t="str">
            <v>GBL9A-P2</v>
          </cell>
          <cell r="O1074" t="str">
            <v>Completed</v>
          </cell>
          <cell r="P1074" t="str">
            <v>ROUND</v>
          </cell>
        </row>
        <row r="1075">
          <cell r="H1075">
            <v>4328286</v>
          </cell>
          <cell r="I1075" t="str">
            <v>9A5432-TLD-MTWRFS-ROUND-D</v>
          </cell>
          <cell r="J1075" t="str">
            <v>JOBSERVER_TM</v>
          </cell>
          <cell r="K1075" t="str">
            <v>Titan</v>
          </cell>
          <cell r="L1075">
            <v>45236.444444444445</v>
          </cell>
          <cell r="M1075" t="str">
            <v>GRBNA</v>
          </cell>
          <cell r="N1075" t="str">
            <v>GBL9A-B3</v>
          </cell>
          <cell r="O1075" t="str">
            <v>Completed</v>
          </cell>
          <cell r="P1075" t="str">
            <v>ROUND</v>
          </cell>
        </row>
        <row r="1076">
          <cell r="H1076">
            <v>4316173</v>
          </cell>
          <cell r="I1076" t="str">
            <v>9A5201-TLD-MTWRFS-ROUND-D</v>
          </cell>
          <cell r="J1076" t="str">
            <v>JOBSERVER_TM</v>
          </cell>
          <cell r="K1076" t="str">
            <v>Titan</v>
          </cell>
          <cell r="L1076">
            <v>45236.447916666664</v>
          </cell>
          <cell r="M1076" t="str">
            <v>MXBPA</v>
          </cell>
          <cell r="N1076" t="str">
            <v>GBL9A-G3</v>
          </cell>
          <cell r="O1076" t="str">
            <v>Completed</v>
          </cell>
          <cell r="P1076" t="str">
            <v>ROUND</v>
          </cell>
        </row>
        <row r="1077">
          <cell r="H1077">
            <v>4316232</v>
          </cell>
          <cell r="I1077" t="str">
            <v>9A5051-TLR-MTWRFS-ROUND-D</v>
          </cell>
          <cell r="J1077" t="str">
            <v>JOBSERVER_TM</v>
          </cell>
          <cell r="K1077" t="str">
            <v>Titan</v>
          </cell>
          <cell r="L1077">
            <v>45236.447916666664</v>
          </cell>
          <cell r="M1077" t="str">
            <v>GZUUA</v>
          </cell>
          <cell r="N1077" t="str">
            <v>GBL9A-G4</v>
          </cell>
          <cell r="O1077" t="str">
            <v>Completed</v>
          </cell>
          <cell r="P1077" t="str">
            <v>ROUND</v>
          </cell>
        </row>
        <row r="1078">
          <cell r="H1078">
            <v>4348183</v>
          </cell>
          <cell r="I1078" t="str">
            <v>9A5304-TLD-MTWRFS-ROUND-D-BO01</v>
          </cell>
          <cell r="J1078" t="str">
            <v>Titan_Ops</v>
          </cell>
          <cell r="K1078" t="str">
            <v>Titan</v>
          </cell>
          <cell r="L1078">
            <v>45236.451388888891</v>
          </cell>
          <cell r="M1078" t="str">
            <v>V33FA</v>
          </cell>
          <cell r="N1078" t="str">
            <v>GBL9A-O3</v>
          </cell>
          <cell r="O1078" t="str">
            <v>Completed</v>
          </cell>
          <cell r="P1078" t="str">
            <v>ROUND</v>
          </cell>
        </row>
        <row r="1079">
          <cell r="H1079">
            <v>4348186</v>
          </cell>
          <cell r="I1079" t="str">
            <v>9A5304-TLD-MTWRFS-ROUND-D-AD01</v>
          </cell>
          <cell r="J1079" t="str">
            <v>Titan_Ops</v>
          </cell>
          <cell r="K1079" t="str">
            <v>Titan</v>
          </cell>
          <cell r="L1079">
            <v>45236.451388888891</v>
          </cell>
          <cell r="M1079" t="str">
            <v>V33FA</v>
          </cell>
          <cell r="N1079" t="str">
            <v>GBL9A-O3</v>
          </cell>
          <cell r="O1079" t="str">
            <v>Completed</v>
          </cell>
          <cell r="P1079" t="str">
            <v>ROUND</v>
          </cell>
        </row>
        <row r="1080">
          <cell r="H1080">
            <v>4328144</v>
          </cell>
          <cell r="I1080" t="str">
            <v>9A5433-TLD-MTWRFS-ROUND-D</v>
          </cell>
          <cell r="J1080" t="str">
            <v>JOBSERVER_TM</v>
          </cell>
          <cell r="K1080" t="str">
            <v>Titan</v>
          </cell>
          <cell r="L1080">
            <v>45236.454861111109</v>
          </cell>
          <cell r="M1080" t="str">
            <v>GRBNA</v>
          </cell>
          <cell r="N1080" t="str">
            <v>GBL9A-B4</v>
          </cell>
          <cell r="O1080" t="str">
            <v>Completed</v>
          </cell>
          <cell r="P1080" t="str">
            <v>ROUND</v>
          </cell>
        </row>
        <row r="1081">
          <cell r="H1081">
            <v>4315994</v>
          </cell>
          <cell r="I1081" t="str">
            <v>9A5122-TLD-MTWRFS-ROUND-D</v>
          </cell>
          <cell r="J1081" t="str">
            <v>JOBSERVER_TM</v>
          </cell>
          <cell r="K1081" t="str">
            <v>Titan</v>
          </cell>
          <cell r="L1081">
            <v>45236.458333333336</v>
          </cell>
          <cell r="M1081" t="str">
            <v>HJEPA</v>
          </cell>
          <cell r="N1081" t="str">
            <v>GBL9A-W5</v>
          </cell>
          <cell r="O1081" t="str">
            <v>Completed</v>
          </cell>
          <cell r="P1081" t="str">
            <v>ROUND</v>
          </cell>
        </row>
        <row r="1082">
          <cell r="H1082">
            <v>4316016</v>
          </cell>
          <cell r="I1082" t="str">
            <v>9A5260-TLD-MTWRFS-ROUND-D</v>
          </cell>
          <cell r="J1082" t="str">
            <v>JOBSERVER_TM</v>
          </cell>
          <cell r="K1082" t="str">
            <v>Titan</v>
          </cell>
          <cell r="L1082">
            <v>45236.458333333336</v>
          </cell>
          <cell r="M1082" t="str">
            <v>GUD6A</v>
          </cell>
          <cell r="N1082" t="str">
            <v>GBL9A-O4</v>
          </cell>
          <cell r="O1082" t="str">
            <v>Completed</v>
          </cell>
          <cell r="P1082" t="str">
            <v>ROUND</v>
          </cell>
        </row>
        <row r="1083">
          <cell r="H1083">
            <v>4348184</v>
          </cell>
          <cell r="I1083" t="str">
            <v>9A5305-TLD-MTWRFS-ROUND-D-BO01</v>
          </cell>
          <cell r="J1083" t="str">
            <v>Titan_Ops</v>
          </cell>
          <cell r="K1083" t="str">
            <v>Titan</v>
          </cell>
          <cell r="L1083">
            <v>45236.461805555555</v>
          </cell>
          <cell r="M1083" t="str">
            <v>V33FA</v>
          </cell>
          <cell r="N1083" t="str">
            <v>GBL9A-O3</v>
          </cell>
          <cell r="O1083" t="str">
            <v>Completed</v>
          </cell>
          <cell r="P1083" t="str">
            <v>ROUND</v>
          </cell>
        </row>
        <row r="1084">
          <cell r="H1084">
            <v>4348187</v>
          </cell>
          <cell r="I1084" t="str">
            <v>9A5305-TLD-MTWRFS-ROUND-D-AD01</v>
          </cell>
          <cell r="J1084" t="str">
            <v>Titan_Ops</v>
          </cell>
          <cell r="K1084" t="str">
            <v>Titan</v>
          </cell>
          <cell r="L1084">
            <v>45236.461805555555</v>
          </cell>
          <cell r="M1084" t="str">
            <v>V33FA</v>
          </cell>
          <cell r="N1084" t="str">
            <v>GBL9A-O3</v>
          </cell>
          <cell r="O1084" t="str">
            <v>Completed</v>
          </cell>
          <cell r="P1084" t="str">
            <v>ROUND</v>
          </cell>
        </row>
        <row r="1085">
          <cell r="H1085">
            <v>4328289</v>
          </cell>
          <cell r="I1085" t="str">
            <v>9A5467-TLD-MTWRFS-ROUND-D</v>
          </cell>
          <cell r="J1085" t="str">
            <v>JOBSERVER_TM</v>
          </cell>
          <cell r="K1085" t="str">
            <v>Titan</v>
          </cell>
          <cell r="L1085">
            <v>45236.465277777781</v>
          </cell>
          <cell r="M1085" t="str">
            <v>GRBNA</v>
          </cell>
          <cell r="N1085" t="str">
            <v>GBL9A-B3</v>
          </cell>
          <cell r="O1085" t="str">
            <v>Completed</v>
          </cell>
          <cell r="P1085" t="str">
            <v>ROUND</v>
          </cell>
        </row>
        <row r="1086">
          <cell r="H1086">
            <v>4316133</v>
          </cell>
          <cell r="I1086" t="str">
            <v>9A5172-TLD-MTWRFS-ROUND-D</v>
          </cell>
          <cell r="J1086" t="str">
            <v>JOBSERVER_TM</v>
          </cell>
          <cell r="K1086" t="str">
            <v>Titan</v>
          </cell>
          <cell r="L1086">
            <v>45236.46875</v>
          </cell>
          <cell r="M1086" t="str">
            <v>ENHAB</v>
          </cell>
          <cell r="N1086" t="str">
            <v>GBL9A-G4</v>
          </cell>
          <cell r="O1086" t="str">
            <v>Completed</v>
          </cell>
          <cell r="P1086" t="str">
            <v>ROUND</v>
          </cell>
        </row>
        <row r="1087">
          <cell r="H1087">
            <v>4316013</v>
          </cell>
          <cell r="I1087" t="str">
            <v>9A5259-TLD-MTWRFS-ROUND-D</v>
          </cell>
          <cell r="J1087" t="str">
            <v>JOBSERVER_TM</v>
          </cell>
          <cell r="K1087" t="str">
            <v>Titan</v>
          </cell>
          <cell r="L1087">
            <v>45236.472222222219</v>
          </cell>
          <cell r="M1087" t="str">
            <v>GUD6A</v>
          </cell>
          <cell r="N1087" t="str">
            <v>GBL9A-O3</v>
          </cell>
          <cell r="O1087" t="str">
            <v>Completed</v>
          </cell>
          <cell r="P1087" t="str">
            <v>ROUND</v>
          </cell>
        </row>
        <row r="1088">
          <cell r="H1088">
            <v>4316116</v>
          </cell>
          <cell r="I1088" t="str">
            <v>9A5130-TLD-MTWRFS-ROUND-D</v>
          </cell>
          <cell r="J1088" t="str">
            <v>JOBSERVER_TM</v>
          </cell>
          <cell r="K1088" t="str">
            <v>Titan</v>
          </cell>
          <cell r="L1088">
            <v>45236.472222222219</v>
          </cell>
          <cell r="M1088" t="str">
            <v>V33YA</v>
          </cell>
          <cell r="N1088" t="str">
            <v>GBL9A-G2</v>
          </cell>
          <cell r="O1088" t="str">
            <v>Completed</v>
          </cell>
          <cell r="P1088" t="str">
            <v>ROUND</v>
          </cell>
        </row>
        <row r="1089">
          <cell r="H1089">
            <v>4316270</v>
          </cell>
          <cell r="I1089" t="str">
            <v>9A5303-TLD-MTWRFS-ROUND-D</v>
          </cell>
          <cell r="J1089" t="str">
            <v>JOBSERVER_TM</v>
          </cell>
          <cell r="K1089" t="str">
            <v>Titan</v>
          </cell>
          <cell r="L1089">
            <v>45236.475694444445</v>
          </cell>
          <cell r="M1089" t="str">
            <v>V33FA</v>
          </cell>
          <cell r="N1089" t="str">
            <v>GBL9A-O3</v>
          </cell>
          <cell r="O1089" t="str">
            <v>Completed</v>
          </cell>
          <cell r="P1089" t="str">
            <v>ROUND</v>
          </cell>
        </row>
        <row r="1090">
          <cell r="H1090">
            <v>4315972</v>
          </cell>
          <cell r="I1090" t="str">
            <v>9A5057-TLR-MTWRFS-ROUND-D</v>
          </cell>
          <cell r="J1090" t="str">
            <v>JOBSERVER_TM</v>
          </cell>
          <cell r="K1090" t="str">
            <v>Titan</v>
          </cell>
          <cell r="L1090">
            <v>45236.479166666664</v>
          </cell>
          <cell r="M1090" t="str">
            <v>GV4TA</v>
          </cell>
          <cell r="N1090" t="str">
            <v>GBL9A-G3</v>
          </cell>
          <cell r="O1090" t="str">
            <v>Completed</v>
          </cell>
          <cell r="P1090" t="str">
            <v>ROUND</v>
          </cell>
        </row>
        <row r="1091">
          <cell r="H1091">
            <v>4316030</v>
          </cell>
          <cell r="I1091" t="str">
            <v>9A5203-TLD-MTWRFS-ROUND-D</v>
          </cell>
          <cell r="J1091" t="str">
            <v>JOBSERVER_TM</v>
          </cell>
          <cell r="K1091" t="str">
            <v>Titan</v>
          </cell>
          <cell r="L1091">
            <v>45236.479166666664</v>
          </cell>
          <cell r="M1091" t="str">
            <v>MXBPA</v>
          </cell>
          <cell r="N1091" t="str">
            <v>GBL9A-G4</v>
          </cell>
          <cell r="O1091" t="str">
            <v>Completed</v>
          </cell>
          <cell r="P1091" t="str">
            <v>ROUND</v>
          </cell>
        </row>
        <row r="1092">
          <cell r="H1092">
            <v>4316081</v>
          </cell>
          <cell r="I1092" t="str">
            <v>9A5050-TLR-MTWRFS-ROUND-D</v>
          </cell>
          <cell r="J1092" t="str">
            <v>JOBSERVER_TM</v>
          </cell>
          <cell r="K1092" t="str">
            <v>Titan</v>
          </cell>
          <cell r="L1092">
            <v>45236.479166666664</v>
          </cell>
          <cell r="M1092" t="str">
            <v>DD9TA</v>
          </cell>
          <cell r="N1092" t="str">
            <v>GBL9A-G4</v>
          </cell>
          <cell r="O1092" t="str">
            <v>Completed</v>
          </cell>
          <cell r="P1092" t="str">
            <v>ROUND</v>
          </cell>
        </row>
        <row r="1093">
          <cell r="H1093">
            <v>4316082</v>
          </cell>
          <cell r="I1093" t="str">
            <v>9A5069-TLD-MTWRFS-ROUND-D</v>
          </cell>
          <cell r="J1093" t="str">
            <v>JOBSERVER_TM</v>
          </cell>
          <cell r="K1093" t="str">
            <v>Titan</v>
          </cell>
          <cell r="L1093">
            <v>45236.479166666664</v>
          </cell>
          <cell r="M1093" t="str">
            <v>FW24A</v>
          </cell>
          <cell r="N1093" t="str">
            <v>GBL9A-G2</v>
          </cell>
          <cell r="O1093" t="str">
            <v>Completed</v>
          </cell>
          <cell r="P1093" t="str">
            <v>ROUND</v>
          </cell>
        </row>
        <row r="1094">
          <cell r="H1094">
            <v>4316094</v>
          </cell>
          <cell r="I1094" t="str">
            <v>9A5118-TLD-MTWRFS-ROUND-D</v>
          </cell>
          <cell r="J1094" t="str">
            <v>JOBSERVER_TM</v>
          </cell>
          <cell r="K1094" t="str">
            <v>Titan</v>
          </cell>
          <cell r="L1094">
            <v>45236.479166666664</v>
          </cell>
          <cell r="M1094" t="str">
            <v>GVSFA</v>
          </cell>
          <cell r="N1094" t="str">
            <v>GBL9A-G2</v>
          </cell>
          <cell r="O1094" t="str">
            <v>Completed</v>
          </cell>
          <cell r="P1094" t="str">
            <v>ROUND</v>
          </cell>
        </row>
        <row r="1095">
          <cell r="H1095">
            <v>4316101</v>
          </cell>
          <cell r="I1095" t="str">
            <v>9A5087-TLD-MTWRFS-ROUND-D</v>
          </cell>
          <cell r="J1095" t="str">
            <v>JOBSERVER_TM</v>
          </cell>
          <cell r="K1095" t="str">
            <v>Titan</v>
          </cell>
          <cell r="L1095">
            <v>45236.479166666664</v>
          </cell>
          <cell r="M1095" t="str">
            <v>GLXXA</v>
          </cell>
          <cell r="N1095" t="str">
            <v>GBL9A-G4</v>
          </cell>
          <cell r="O1095" t="str">
            <v>Completed</v>
          </cell>
          <cell r="P1095" t="str">
            <v>ROUND</v>
          </cell>
        </row>
        <row r="1096">
          <cell r="H1096">
            <v>4316224</v>
          </cell>
          <cell r="I1096" t="str">
            <v>9A5380-TLD-MTWRFS-ROUND-D</v>
          </cell>
          <cell r="J1096" t="str">
            <v>JOBSERVER_TM</v>
          </cell>
          <cell r="K1096" t="str">
            <v>Titan</v>
          </cell>
          <cell r="L1096">
            <v>45236.479166666664</v>
          </cell>
          <cell r="M1096" t="str">
            <v>GG84A</v>
          </cell>
          <cell r="N1096" t="str">
            <v>GBL9A-G3</v>
          </cell>
          <cell r="O1096" t="str">
            <v>Completed</v>
          </cell>
          <cell r="P1096" t="str">
            <v>ROUND</v>
          </cell>
        </row>
        <row r="1097">
          <cell r="H1097">
            <v>4316258</v>
          </cell>
          <cell r="I1097" t="str">
            <v>9A5291-TLD-MTWRFS-ROUND-D</v>
          </cell>
          <cell r="J1097" t="str">
            <v>JOBSERVER_TM</v>
          </cell>
          <cell r="K1097" t="str">
            <v>Titan</v>
          </cell>
          <cell r="L1097">
            <v>45236.479166666664</v>
          </cell>
          <cell r="M1097" t="str">
            <v>U9WHA</v>
          </cell>
          <cell r="N1097" t="str">
            <v>GBL9A-B3</v>
          </cell>
          <cell r="O1097" t="str">
            <v>Completed</v>
          </cell>
          <cell r="P1097" t="str">
            <v>ROUND</v>
          </cell>
        </row>
        <row r="1098">
          <cell r="H1098">
            <v>4342760</v>
          </cell>
          <cell r="I1098" t="str">
            <v>9A5118-TLD-MTWRFS-ROUND-D-BO01</v>
          </cell>
          <cell r="J1098" t="str">
            <v>Titan_Ops</v>
          </cell>
          <cell r="K1098" t="str">
            <v>Titan</v>
          </cell>
          <cell r="L1098">
            <v>45236.479166666664</v>
          </cell>
          <cell r="M1098" t="str">
            <v>GVSFA</v>
          </cell>
          <cell r="N1098" t="str">
            <v>GBL9A-G2</v>
          </cell>
          <cell r="O1098" t="str">
            <v>Completed</v>
          </cell>
          <cell r="P1098" t="str">
            <v>ROUND</v>
          </cell>
        </row>
        <row r="1099">
          <cell r="H1099">
            <v>4345232</v>
          </cell>
          <cell r="I1099" t="str">
            <v>9A5069-TLD-MTWRFS-ROUND-D-BO01</v>
          </cell>
          <cell r="J1099" t="str">
            <v>Titan_Ops</v>
          </cell>
          <cell r="K1099" t="str">
            <v>Titan</v>
          </cell>
          <cell r="L1099">
            <v>45236.479166666664</v>
          </cell>
          <cell r="M1099" t="str">
            <v>FW24A</v>
          </cell>
          <cell r="N1099" t="str">
            <v>GBL9A-G2</v>
          </cell>
          <cell r="O1099" t="str">
            <v>Completed</v>
          </cell>
          <cell r="P1099" t="str">
            <v>ROUND</v>
          </cell>
        </row>
        <row r="1100">
          <cell r="H1100">
            <v>4345233</v>
          </cell>
          <cell r="I1100" t="str">
            <v>9A5203-TLD-MTWRFS-ROUND-D-BO01</v>
          </cell>
          <cell r="J1100" t="str">
            <v>Titan_Ops</v>
          </cell>
          <cell r="K1100" t="str">
            <v>Titan</v>
          </cell>
          <cell r="L1100">
            <v>45236.479166666664</v>
          </cell>
          <cell r="M1100" t="str">
            <v>MXBPA</v>
          </cell>
          <cell r="N1100" t="str">
            <v>GBL9A-G4</v>
          </cell>
          <cell r="O1100" t="str">
            <v>Completed</v>
          </cell>
          <cell r="P1100" t="str">
            <v>ROUND</v>
          </cell>
        </row>
        <row r="1101">
          <cell r="H1101">
            <v>4316215</v>
          </cell>
          <cell r="I1101" t="str">
            <v>9A5342-TLD-MTWRFS-ROUND-D</v>
          </cell>
          <cell r="J1101" t="str">
            <v>JOBSERVER_TM</v>
          </cell>
          <cell r="K1101" t="str">
            <v>Titan</v>
          </cell>
          <cell r="L1101">
            <v>45236.5</v>
          </cell>
          <cell r="M1101" t="str">
            <v>V4A2B</v>
          </cell>
          <cell r="N1101" t="str">
            <v>GBL9A-O3</v>
          </cell>
          <cell r="O1101" t="str">
            <v>Completed</v>
          </cell>
          <cell r="P1101" t="str">
            <v>ROUND</v>
          </cell>
        </row>
        <row r="1102">
          <cell r="H1102">
            <v>4315985</v>
          </cell>
          <cell r="I1102" t="str">
            <v>9A5495-TLD-MTWRFS-ROUND-D</v>
          </cell>
          <cell r="J1102" t="str">
            <v>JOBSERVER_TM</v>
          </cell>
          <cell r="K1102" t="str">
            <v>Titan</v>
          </cell>
          <cell r="L1102">
            <v>45236.520833333336</v>
          </cell>
          <cell r="M1102" t="str">
            <v>GP2KA</v>
          </cell>
          <cell r="N1102" t="str">
            <v>GBL9A-N5</v>
          </cell>
          <cell r="O1102" t="str">
            <v>Completed</v>
          </cell>
          <cell r="P1102" t="str">
            <v>ROUND</v>
          </cell>
        </row>
        <row r="1103">
          <cell r="H1103">
            <v>4316273</v>
          </cell>
          <cell r="I1103" t="str">
            <v>9A5306-TLD-MTWRFS-ROUND-D</v>
          </cell>
          <cell r="J1103" t="str">
            <v>JOBSERVER_TM</v>
          </cell>
          <cell r="K1103" t="str">
            <v>Titan</v>
          </cell>
          <cell r="L1103">
            <v>45236.520833333336</v>
          </cell>
          <cell r="M1103" t="str">
            <v>V33FA</v>
          </cell>
          <cell r="N1103" t="str">
            <v>GBL9A-O3</v>
          </cell>
          <cell r="O1103" t="str">
            <v>Completed</v>
          </cell>
          <cell r="P1103" t="str">
            <v>ROUND</v>
          </cell>
        </row>
        <row r="1104">
          <cell r="H1104">
            <v>4324997</v>
          </cell>
          <cell r="I1104" t="str">
            <v>9A5182-TLD-MTWRFS-ROUND-D</v>
          </cell>
          <cell r="J1104" t="str">
            <v>JOBSERVER_TM</v>
          </cell>
          <cell r="K1104" t="str">
            <v>Titan</v>
          </cell>
          <cell r="L1104">
            <v>45236.520833333336</v>
          </cell>
          <cell r="M1104" t="str">
            <v>ENHAB</v>
          </cell>
          <cell r="N1104" t="str">
            <v>GBL9A-O2</v>
          </cell>
          <cell r="O1104" t="str">
            <v>Completed</v>
          </cell>
          <cell r="P1104" t="str">
            <v>ROUND</v>
          </cell>
        </row>
        <row r="1105">
          <cell r="H1105">
            <v>4328232</v>
          </cell>
          <cell r="I1105" t="str">
            <v>9A5434-TLD-MTWRFS-ROUND-D</v>
          </cell>
          <cell r="J1105" t="str">
            <v>JOBSERVER_TM</v>
          </cell>
          <cell r="K1105" t="str">
            <v>Titan</v>
          </cell>
          <cell r="L1105">
            <v>45236.520833333336</v>
          </cell>
          <cell r="M1105" t="str">
            <v>GRBNA</v>
          </cell>
          <cell r="N1105" t="str">
            <v>GBL9A-B4</v>
          </cell>
          <cell r="O1105" t="str">
            <v>Completed</v>
          </cell>
          <cell r="P1105" t="str">
            <v>ROUND</v>
          </cell>
        </row>
        <row r="1106">
          <cell r="H1106">
            <v>4316274</v>
          </cell>
          <cell r="I1106" t="str">
            <v>9A5307-TLD-MTWRFS-ROUND-D</v>
          </cell>
          <cell r="J1106" t="str">
            <v>JOBSERVER_TM</v>
          </cell>
          <cell r="K1106" t="str">
            <v>Titan</v>
          </cell>
          <cell r="L1106">
            <v>45236.53125</v>
          </cell>
          <cell r="M1106" t="str">
            <v>V33FA</v>
          </cell>
          <cell r="N1106" t="str">
            <v>GBL9A-O3</v>
          </cell>
          <cell r="O1106" t="str">
            <v>Completed</v>
          </cell>
          <cell r="P1106" t="str">
            <v>ROUND</v>
          </cell>
        </row>
        <row r="1107">
          <cell r="H1107">
            <v>4328233</v>
          </cell>
          <cell r="I1107" t="str">
            <v>9A5435-TLD-MTWRFS-ROUND-D</v>
          </cell>
          <cell r="J1107" t="str">
            <v>JOBSERVER_TM</v>
          </cell>
          <cell r="K1107" t="str">
            <v>Titan</v>
          </cell>
          <cell r="L1107">
            <v>45236.53125</v>
          </cell>
          <cell r="M1107" t="str">
            <v>GRBNA</v>
          </cell>
          <cell r="N1107" t="str">
            <v>GBL9A-B5</v>
          </cell>
          <cell r="O1107" t="str">
            <v>Completed</v>
          </cell>
          <cell r="P1107" t="str">
            <v>ROUND</v>
          </cell>
        </row>
        <row r="1108">
          <cell r="H1108">
            <v>4316113</v>
          </cell>
          <cell r="I1108" t="str">
            <v>9A5117-TLD-MTWRFS-ROUND-D</v>
          </cell>
          <cell r="J1108" t="str">
            <v>JOBSERVER_TM</v>
          </cell>
          <cell r="K1108" t="str">
            <v>Titan</v>
          </cell>
          <cell r="L1108">
            <v>45236.541666666664</v>
          </cell>
          <cell r="M1108" t="str">
            <v>GUEUB</v>
          </cell>
          <cell r="N1108" t="str">
            <v>GBL9A-G2</v>
          </cell>
          <cell r="O1108" t="str">
            <v>Completed</v>
          </cell>
          <cell r="P1108" t="str">
            <v>ROUND</v>
          </cell>
        </row>
        <row r="1109">
          <cell r="H1109">
            <v>4316200</v>
          </cell>
          <cell r="I1109" t="str">
            <v>9A5128-TLD-MTWRFS-ROUND-D</v>
          </cell>
          <cell r="J1109" t="str">
            <v>JOBSERVER_TM</v>
          </cell>
          <cell r="K1109" t="str">
            <v>Titan</v>
          </cell>
          <cell r="L1109">
            <v>45236.541666666664</v>
          </cell>
          <cell r="M1109" t="str">
            <v>V33XB</v>
          </cell>
          <cell r="N1109" t="str">
            <v>GBL9A-G3</v>
          </cell>
          <cell r="O1109" t="str">
            <v>Completed</v>
          </cell>
          <cell r="P1109" t="str">
            <v>ROUND</v>
          </cell>
        </row>
        <row r="1110">
          <cell r="H1110">
            <v>4316220</v>
          </cell>
          <cell r="I1110" t="str">
            <v>9A5343-TLD-MTWRFS-ROUND-D</v>
          </cell>
          <cell r="J1110" t="str">
            <v>JOBSERVER_TM</v>
          </cell>
          <cell r="K1110" t="str">
            <v>Titan</v>
          </cell>
          <cell r="L1110">
            <v>45236.541666666664</v>
          </cell>
          <cell r="M1110" t="str">
            <v>V4A2B</v>
          </cell>
          <cell r="N1110" t="str">
            <v>GBL9A-O3</v>
          </cell>
          <cell r="O1110" t="str">
            <v>Completed</v>
          </cell>
          <cell r="P1110" t="str">
            <v>ROUND</v>
          </cell>
        </row>
        <row r="1111">
          <cell r="H1111">
            <v>4316225</v>
          </cell>
          <cell r="I1111" t="str">
            <v>9A5381-TLD-MTWRFS-ROUND-D</v>
          </cell>
          <cell r="J1111" t="str">
            <v>JOBSERVER_TM</v>
          </cell>
          <cell r="K1111" t="str">
            <v>Titan</v>
          </cell>
          <cell r="L1111">
            <v>45236.541666666664</v>
          </cell>
          <cell r="M1111" t="str">
            <v>GG84A</v>
          </cell>
          <cell r="N1111" t="str">
            <v>GBL9A-W4</v>
          </cell>
          <cell r="O1111" t="str">
            <v>Completed</v>
          </cell>
          <cell r="P1111" t="str">
            <v>ROUND</v>
          </cell>
        </row>
        <row r="1112">
          <cell r="H1112">
            <v>4316259</v>
          </cell>
          <cell r="I1112" t="str">
            <v>9A5292-TLD-MTWRFS-ROUND-D</v>
          </cell>
          <cell r="J1112" t="str">
            <v>JOBSERVER_TM</v>
          </cell>
          <cell r="K1112" t="str">
            <v>Titan</v>
          </cell>
          <cell r="L1112">
            <v>45236.541666666664</v>
          </cell>
          <cell r="M1112" t="str">
            <v>U9WHA</v>
          </cell>
          <cell r="N1112" t="str">
            <v>GBL9A-B3</v>
          </cell>
          <cell r="O1112" t="str">
            <v>Completed</v>
          </cell>
          <cell r="P1112" t="str">
            <v>ROUND</v>
          </cell>
        </row>
        <row r="1113">
          <cell r="H1113">
            <v>4316275</v>
          </cell>
          <cell r="I1113" t="str">
            <v>9A5308-TLD-MTWRFS-ROUND-D</v>
          </cell>
          <cell r="J1113" t="str">
            <v>JOBSERVER_TM</v>
          </cell>
          <cell r="K1113" t="str">
            <v>Titan</v>
          </cell>
          <cell r="L1113">
            <v>45236.541666666664</v>
          </cell>
          <cell r="M1113" t="str">
            <v>V33FA</v>
          </cell>
          <cell r="N1113" t="str">
            <v>GBL9A-O3</v>
          </cell>
          <cell r="O1113" t="str">
            <v>Completed</v>
          </cell>
          <cell r="P1113" t="str">
            <v>ROUND</v>
          </cell>
        </row>
        <row r="1114">
          <cell r="H1114">
            <v>4324998</v>
          </cell>
          <cell r="I1114" t="str">
            <v>9A5183-TLD-MTWRFS-ROUND-D</v>
          </cell>
          <cell r="J1114" t="str">
            <v>JOBSERVER_TM</v>
          </cell>
          <cell r="K1114" t="str">
            <v>Titan</v>
          </cell>
          <cell r="L1114">
            <v>45236.541666666664</v>
          </cell>
          <cell r="M1114" t="str">
            <v>ENHAB</v>
          </cell>
          <cell r="N1114" t="str">
            <v>GBL9A-O3</v>
          </cell>
          <cell r="O1114" t="str">
            <v>Completed</v>
          </cell>
          <cell r="P1114" t="str">
            <v>ROUND</v>
          </cell>
        </row>
        <row r="1115">
          <cell r="H1115">
            <v>4328287</v>
          </cell>
          <cell r="I1115" t="str">
            <v>9A5436-TLD-MTWRFS-ROUND-D</v>
          </cell>
          <cell r="J1115" t="str">
            <v>JOBSERVER_TM</v>
          </cell>
          <cell r="K1115" t="str">
            <v>Titan</v>
          </cell>
          <cell r="L1115">
            <v>45236.541666666664</v>
          </cell>
          <cell r="M1115" t="str">
            <v>GRBNA</v>
          </cell>
          <cell r="N1115" t="str">
            <v>GBL9A-B3</v>
          </cell>
          <cell r="O1115" t="str">
            <v>Completed</v>
          </cell>
          <cell r="P1115" t="str">
            <v>ROUND</v>
          </cell>
        </row>
        <row r="1116">
          <cell r="H1116">
            <v>4348190</v>
          </cell>
          <cell r="I1116" t="str">
            <v>9A5254-TLD-MTWRFS-ROUND-D-AD01</v>
          </cell>
          <cell r="J1116" t="str">
            <v>Titan_Ops</v>
          </cell>
          <cell r="K1116" t="str">
            <v>Titan</v>
          </cell>
          <cell r="L1116">
            <v>45236.541666666664</v>
          </cell>
          <cell r="M1116" t="str">
            <v>GUD6A</v>
          </cell>
          <cell r="N1116" t="str">
            <v>GBL9A-G3</v>
          </cell>
          <cell r="O1116" t="str">
            <v>Completed</v>
          </cell>
          <cell r="P1116" t="str">
            <v>ROUND</v>
          </cell>
        </row>
        <row r="1117">
          <cell r="H1117">
            <v>4348441</v>
          </cell>
          <cell r="I1117" t="str">
            <v>9A5215-TLD-MTWRFS-ROUND-D-AD01</v>
          </cell>
          <cell r="J1117" t="str">
            <v>Titan_Ops</v>
          </cell>
          <cell r="K1117" t="str">
            <v>Titan</v>
          </cell>
          <cell r="L1117">
            <v>45236.541666666664</v>
          </cell>
          <cell r="M1117" t="str">
            <v>GSQCB</v>
          </cell>
          <cell r="N1117" t="str">
            <v>GBL9A-G6</v>
          </cell>
          <cell r="O1117" t="str">
            <v>Completed</v>
          </cell>
          <cell r="P1117" t="str">
            <v>ROUND</v>
          </cell>
        </row>
        <row r="1118">
          <cell r="H1118">
            <v>4316276</v>
          </cell>
          <cell r="I1118" t="str">
            <v>9A5309-TLD-MTWRFS-ROUND-D</v>
          </cell>
          <cell r="J1118" t="str">
            <v>JOBSERVER_TM</v>
          </cell>
          <cell r="K1118" t="str">
            <v>Titan</v>
          </cell>
          <cell r="L1118">
            <v>45236.552083333336</v>
          </cell>
          <cell r="M1118" t="str">
            <v>V33FA</v>
          </cell>
          <cell r="N1118" t="str">
            <v>GBL9A-O3</v>
          </cell>
          <cell r="O1118" t="str">
            <v>Completed</v>
          </cell>
          <cell r="P1118" t="str">
            <v>ROUND</v>
          </cell>
        </row>
        <row r="1119">
          <cell r="H1119">
            <v>4316014</v>
          </cell>
          <cell r="I1119" t="str">
            <v>9A5261-TLD-MTWRFS-ROUND-D</v>
          </cell>
          <cell r="J1119" t="str">
            <v>JOBSERVER_TM</v>
          </cell>
          <cell r="K1119" t="str">
            <v>Titan</v>
          </cell>
          <cell r="L1119">
            <v>45236.5625</v>
          </cell>
          <cell r="M1119" t="str">
            <v>GUD6A</v>
          </cell>
          <cell r="N1119" t="str">
            <v>GBL9A-O4</v>
          </cell>
          <cell r="O1119" t="str">
            <v>Completed</v>
          </cell>
          <cell r="P1119" t="str">
            <v>ROUND</v>
          </cell>
        </row>
        <row r="1120">
          <cell r="H1120">
            <v>4316166</v>
          </cell>
          <cell r="I1120" t="str">
            <v>9A5053-TLD-MTWRFS-ROUND-D</v>
          </cell>
          <cell r="J1120" t="str">
            <v>JOBSERVER_TM</v>
          </cell>
          <cell r="K1120" t="str">
            <v>Titan</v>
          </cell>
          <cell r="L1120">
            <v>45236.5625</v>
          </cell>
          <cell r="M1120" t="str">
            <v>U910B</v>
          </cell>
          <cell r="N1120" t="str">
            <v>GBL9A-G2</v>
          </cell>
          <cell r="O1120" t="str">
            <v>Completed</v>
          </cell>
          <cell r="P1120" t="str">
            <v>ROUND</v>
          </cell>
        </row>
        <row r="1121">
          <cell r="H1121">
            <v>4316192</v>
          </cell>
          <cell r="I1121" t="str">
            <v>9A5216-TLD-MTWRFS-ROUND-D</v>
          </cell>
          <cell r="J1121" t="str">
            <v>JOBSERVER_TM</v>
          </cell>
          <cell r="K1121" t="str">
            <v>Titan</v>
          </cell>
          <cell r="L1121">
            <v>45236.5625</v>
          </cell>
          <cell r="M1121" t="str">
            <v>GSQCB</v>
          </cell>
          <cell r="N1121" t="str">
            <v>GBL9A-G2</v>
          </cell>
          <cell r="O1121" t="str">
            <v>Completed</v>
          </cell>
          <cell r="P1121" t="str">
            <v>ROUND</v>
          </cell>
        </row>
        <row r="1122">
          <cell r="H1122">
            <v>4316199</v>
          </cell>
          <cell r="I1122" t="str">
            <v>9A5111-TLD-MTWRFS-ROUND-D</v>
          </cell>
          <cell r="J1122" t="str">
            <v>JOBSERVER_TM</v>
          </cell>
          <cell r="K1122" t="str">
            <v>Titan</v>
          </cell>
          <cell r="L1122">
            <v>45236.5625</v>
          </cell>
          <cell r="M1122" t="str">
            <v>GTMKB</v>
          </cell>
          <cell r="N1122" t="str">
            <v>GBL9A-G4</v>
          </cell>
          <cell r="O1122" t="str">
            <v>Completed</v>
          </cell>
          <cell r="P1122" t="str">
            <v>ROUND</v>
          </cell>
        </row>
        <row r="1123">
          <cell r="H1123">
            <v>4316234</v>
          </cell>
          <cell r="I1123" t="str">
            <v>9A5344-TLD-MTWRFS-ROUND-D</v>
          </cell>
          <cell r="J1123" t="str">
            <v>JOBSERVER_TM</v>
          </cell>
          <cell r="K1123" t="str">
            <v>Titan</v>
          </cell>
          <cell r="L1123">
            <v>45236.5625</v>
          </cell>
          <cell r="M1123" t="str">
            <v>V4A2B</v>
          </cell>
          <cell r="N1123" t="str">
            <v>GBL9A-O3</v>
          </cell>
          <cell r="O1123" t="str">
            <v>Completed</v>
          </cell>
          <cell r="P1123" t="str">
            <v>ROUND</v>
          </cell>
        </row>
        <row r="1124">
          <cell r="H1124">
            <v>4316260</v>
          </cell>
          <cell r="I1124" t="str">
            <v>9A5293-TLD-MTWRFS-ROUND-D</v>
          </cell>
          <cell r="J1124" t="str">
            <v>JOBSERVER_TM</v>
          </cell>
          <cell r="K1124" t="str">
            <v>Titan</v>
          </cell>
          <cell r="L1124">
            <v>45236.5625</v>
          </cell>
          <cell r="M1124" t="str">
            <v>U9WHA</v>
          </cell>
          <cell r="N1124" t="str">
            <v>GBL9A-B3</v>
          </cell>
          <cell r="O1124" t="str">
            <v>Completed</v>
          </cell>
          <cell r="P1124" t="str">
            <v>ROUND</v>
          </cell>
        </row>
        <row r="1125">
          <cell r="H1125">
            <v>4316277</v>
          </cell>
          <cell r="I1125" t="str">
            <v>9A5310-TLD-MTWRFS-ROUND-D</v>
          </cell>
          <cell r="J1125" t="str">
            <v>JOBSERVER_TM</v>
          </cell>
          <cell r="K1125" t="str">
            <v>Titan</v>
          </cell>
          <cell r="L1125">
            <v>45236.5625</v>
          </cell>
          <cell r="M1125" t="str">
            <v>V33FA</v>
          </cell>
          <cell r="N1125" t="str">
            <v>GBL9A-O3</v>
          </cell>
          <cell r="O1125" t="str">
            <v>Completed</v>
          </cell>
          <cell r="P1125" t="str">
            <v>ROUND</v>
          </cell>
        </row>
        <row r="1126">
          <cell r="H1126">
            <v>4324999</v>
          </cell>
          <cell r="I1126" t="str">
            <v>9A5184-TLD-MTWRFS-ROUND-D</v>
          </cell>
          <cell r="J1126" t="str">
            <v>JOBSERVER_TM</v>
          </cell>
          <cell r="K1126" t="str">
            <v>Titan</v>
          </cell>
          <cell r="L1126">
            <v>45236.5625</v>
          </cell>
          <cell r="M1126" t="str">
            <v>ENHAB</v>
          </cell>
          <cell r="N1126" t="str">
            <v>GBL9A-O4</v>
          </cell>
          <cell r="O1126" t="str">
            <v>Completed</v>
          </cell>
          <cell r="P1126" t="str">
            <v>ROUND</v>
          </cell>
        </row>
        <row r="1127">
          <cell r="H1127">
            <v>4316118</v>
          </cell>
          <cell r="I1127" t="str">
            <v>9A5134-TLD-MTWRFS-ROUND-D</v>
          </cell>
          <cell r="J1127" t="str">
            <v>JOBSERVER_TM</v>
          </cell>
          <cell r="K1127" t="str">
            <v>Titan</v>
          </cell>
          <cell r="L1127">
            <v>45236.572916666664</v>
          </cell>
          <cell r="M1127" t="str">
            <v>EHE7C</v>
          </cell>
          <cell r="N1127" t="str">
            <v>GBL9A-P2</v>
          </cell>
          <cell r="O1127" t="str">
            <v>Completed</v>
          </cell>
          <cell r="P1127" t="str">
            <v>ROUND</v>
          </cell>
        </row>
        <row r="1128">
          <cell r="H1128">
            <v>4316178</v>
          </cell>
          <cell r="I1128" t="str">
            <v>9A5059-TLD-MTWRFS-ROUND-D</v>
          </cell>
          <cell r="J1128" t="str">
            <v>JOBSERVER_TM</v>
          </cell>
          <cell r="K1128" t="str">
            <v>Titan</v>
          </cell>
          <cell r="L1128">
            <v>45236.572916666664</v>
          </cell>
          <cell r="M1128" t="str">
            <v>AA2KA</v>
          </cell>
          <cell r="N1128" t="str">
            <v>GBL9A-G4</v>
          </cell>
          <cell r="O1128" t="str">
            <v>Completed</v>
          </cell>
          <cell r="P1128" t="str">
            <v>ROUND</v>
          </cell>
        </row>
        <row r="1129">
          <cell r="H1129">
            <v>4316247</v>
          </cell>
          <cell r="I1129" t="str">
            <v>9A5382-TLD-MTWRFS-ROUND-D</v>
          </cell>
          <cell r="J1129" t="str">
            <v>JOBSERVER_TM</v>
          </cell>
          <cell r="K1129" t="str">
            <v>Titan</v>
          </cell>
          <cell r="L1129">
            <v>45236.572916666664</v>
          </cell>
          <cell r="M1129" t="str">
            <v>GG84A</v>
          </cell>
          <cell r="N1129" t="str">
            <v>GBL9A-G3</v>
          </cell>
          <cell r="O1129" t="str">
            <v>Completed</v>
          </cell>
          <cell r="P1129" t="str">
            <v>ROUND</v>
          </cell>
        </row>
        <row r="1130">
          <cell r="H1130">
            <v>4316278</v>
          </cell>
          <cell r="I1130" t="str">
            <v>9A5311-TLD-MTWRFS-ROUND-D</v>
          </cell>
          <cell r="J1130" t="str">
            <v>JOBSERVER_TM</v>
          </cell>
          <cell r="K1130" t="str">
            <v>Titan</v>
          </cell>
          <cell r="L1130">
            <v>45236.572916666664</v>
          </cell>
          <cell r="M1130" t="str">
            <v>V33FA</v>
          </cell>
          <cell r="N1130" t="str">
            <v>GBL9A-O3</v>
          </cell>
          <cell r="O1130" t="str">
            <v>Completed</v>
          </cell>
          <cell r="P1130" t="str">
            <v>ROUND</v>
          </cell>
        </row>
        <row r="1131">
          <cell r="H1131">
            <v>4316066</v>
          </cell>
          <cell r="I1131" t="str">
            <v>9A5217-TLD-MTWRFS-ROUND-D</v>
          </cell>
          <cell r="J1131" t="str">
            <v>JOBSERVER_TM</v>
          </cell>
          <cell r="K1131" t="str">
            <v>Titan</v>
          </cell>
          <cell r="L1131">
            <v>45236.583333333336</v>
          </cell>
          <cell r="M1131" t="str">
            <v>GSQCB</v>
          </cell>
          <cell r="N1131" t="str">
            <v>GBL9A-G6</v>
          </cell>
          <cell r="O1131" t="str">
            <v>Completed</v>
          </cell>
          <cell r="P1131" t="str">
            <v>ROUND</v>
          </cell>
        </row>
        <row r="1132">
          <cell r="H1132">
            <v>4316093</v>
          </cell>
          <cell r="I1132" t="str">
            <v>9A5076-TLD-MTWRFS-ROUND-D</v>
          </cell>
          <cell r="J1132" t="str">
            <v>JOBSERVER_TM</v>
          </cell>
          <cell r="K1132" t="str">
            <v>Titan</v>
          </cell>
          <cell r="L1132">
            <v>45236.583333333336</v>
          </cell>
          <cell r="M1132" t="str">
            <v>FXBYA</v>
          </cell>
          <cell r="N1132" t="str">
            <v>GBL9A-G4</v>
          </cell>
          <cell r="O1132" t="str">
            <v>Completed</v>
          </cell>
          <cell r="P1132" t="str">
            <v>ROUND</v>
          </cell>
        </row>
        <row r="1133">
          <cell r="H1133">
            <v>4316105</v>
          </cell>
          <cell r="I1133" t="str">
            <v>9A5097-TLD-MTWRFS-ROUND-D</v>
          </cell>
          <cell r="J1133" t="str">
            <v>JOBSERVER_TM</v>
          </cell>
          <cell r="K1133" t="str">
            <v>Titan</v>
          </cell>
          <cell r="L1133">
            <v>45236.583333333336</v>
          </cell>
          <cell r="M1133" t="str">
            <v>GP2KA</v>
          </cell>
          <cell r="N1133" t="str">
            <v>GBL9A-N5</v>
          </cell>
          <cell r="O1133" t="str">
            <v>Completed</v>
          </cell>
          <cell r="P1133" t="str">
            <v>ROUND</v>
          </cell>
        </row>
        <row r="1134">
          <cell r="H1134">
            <v>4316209</v>
          </cell>
          <cell r="I1134" t="str">
            <v>9A5262-TLD-MTWRFS-ROUND-D</v>
          </cell>
          <cell r="J1134" t="str">
            <v>JOBSERVER_TM</v>
          </cell>
          <cell r="K1134" t="str">
            <v>Titan</v>
          </cell>
          <cell r="L1134">
            <v>45236.583333333336</v>
          </cell>
          <cell r="M1134" t="str">
            <v>GUD6A</v>
          </cell>
          <cell r="N1134" t="str">
            <v>GBL9A-O3</v>
          </cell>
          <cell r="O1134" t="str">
            <v>Completed</v>
          </cell>
          <cell r="P1134" t="str">
            <v>ROUND</v>
          </cell>
        </row>
        <row r="1135">
          <cell r="H1135">
            <v>4316216</v>
          </cell>
          <cell r="I1135" t="str">
            <v>9A5345-TLD-MTWRFS-ROUND-D</v>
          </cell>
          <cell r="J1135" t="str">
            <v>JOBSERVER_TM</v>
          </cell>
          <cell r="K1135" t="str">
            <v>Titan</v>
          </cell>
          <cell r="L1135">
            <v>45236.583333333336</v>
          </cell>
          <cell r="M1135" t="str">
            <v>V4A2B</v>
          </cell>
          <cell r="N1135" t="str">
            <v>GBL9A-O3</v>
          </cell>
          <cell r="O1135" t="str">
            <v>Completed</v>
          </cell>
          <cell r="P1135" t="str">
            <v>ROUND</v>
          </cell>
        </row>
        <row r="1136">
          <cell r="H1136">
            <v>4328198</v>
          </cell>
          <cell r="I1136" t="str">
            <v>9A5440-TLD-MTWRFS-ROUND-D</v>
          </cell>
          <cell r="J1136" t="str">
            <v>JOBSERVER_TM</v>
          </cell>
          <cell r="K1136" t="str">
            <v>Titan</v>
          </cell>
          <cell r="L1136">
            <v>45236.583333333336</v>
          </cell>
          <cell r="M1136" t="str">
            <v>GRBNA</v>
          </cell>
          <cell r="N1136" t="str">
            <v>GBL9A-B5</v>
          </cell>
          <cell r="O1136" t="str">
            <v>Completed</v>
          </cell>
          <cell r="P1136" t="str">
            <v>ROUND</v>
          </cell>
        </row>
        <row r="1137">
          <cell r="H1137">
            <v>4345234</v>
          </cell>
          <cell r="I1137" t="str">
            <v>9A5076-TLD-MTWRFS-ROUND-D-BO01</v>
          </cell>
          <cell r="J1137" t="str">
            <v>Titan_Ops</v>
          </cell>
          <cell r="K1137" t="str">
            <v>Titan</v>
          </cell>
          <cell r="L1137">
            <v>45236.583333333336</v>
          </cell>
          <cell r="M1137" t="str">
            <v>FXBYA</v>
          </cell>
          <cell r="N1137" t="str">
            <v>GBL9A-G4</v>
          </cell>
          <cell r="O1137" t="str">
            <v>Completed</v>
          </cell>
          <cell r="P1137" t="str">
            <v>ROUND</v>
          </cell>
        </row>
        <row r="1138">
          <cell r="H1138">
            <v>4348185</v>
          </cell>
          <cell r="I1138" t="str">
            <v>9A5312-TLD-MTWRFS-ROUND-D-BO01</v>
          </cell>
          <cell r="J1138" t="str">
            <v>Titan_Ops</v>
          </cell>
          <cell r="K1138" t="str">
            <v>Titan</v>
          </cell>
          <cell r="L1138">
            <v>45236.583333333336</v>
          </cell>
          <cell r="M1138" t="str">
            <v>V33FA</v>
          </cell>
          <cell r="N1138" t="str">
            <v>GBL9A-O3</v>
          </cell>
          <cell r="O1138" t="str">
            <v>Completed</v>
          </cell>
          <cell r="P1138" t="str">
            <v>ROUND</v>
          </cell>
        </row>
        <row r="1139">
          <cell r="H1139">
            <v>4348188</v>
          </cell>
          <cell r="I1139" t="str">
            <v>9A5312-TLD-MTWRFS-ROUND-D-AD01</v>
          </cell>
          <cell r="J1139" t="str">
            <v>Titan_Ops</v>
          </cell>
          <cell r="K1139" t="str">
            <v>Titan</v>
          </cell>
          <cell r="L1139">
            <v>45236.583333333336</v>
          </cell>
          <cell r="M1139" t="str">
            <v>V33FA</v>
          </cell>
          <cell r="N1139" t="str">
            <v>GBL9A-O3</v>
          </cell>
          <cell r="O1139" t="str">
            <v>Completed</v>
          </cell>
          <cell r="P1139" t="str">
            <v>ROUND</v>
          </cell>
        </row>
        <row r="1140">
          <cell r="H1140">
            <v>4316017</v>
          </cell>
          <cell r="I1140" t="str">
            <v>9A5267-TLD-MTWRFS-ROUND-D</v>
          </cell>
          <cell r="J1140" t="str">
            <v>JOBSERVER_TM</v>
          </cell>
          <cell r="K1140" t="str">
            <v>Titan</v>
          </cell>
          <cell r="L1140">
            <v>45236.59375</v>
          </cell>
          <cell r="M1140" t="str">
            <v>GUD6A</v>
          </cell>
          <cell r="N1140" t="str">
            <v>GBL9A-O4</v>
          </cell>
          <cell r="O1140" t="str">
            <v>Completed</v>
          </cell>
          <cell r="P1140" t="str">
            <v>ROUND</v>
          </cell>
        </row>
        <row r="1141">
          <cell r="H1141">
            <v>4316248</v>
          </cell>
          <cell r="I1141" t="str">
            <v>9A5383-TLD-MTWRFS-ROUND-D</v>
          </cell>
          <cell r="J1141" t="str">
            <v>JOBSERVER_TM</v>
          </cell>
          <cell r="K1141" t="str">
            <v>Titan</v>
          </cell>
          <cell r="L1141">
            <v>45236.59375</v>
          </cell>
          <cell r="M1141" t="str">
            <v>GG84A</v>
          </cell>
          <cell r="N1141" t="str">
            <v>GBL9A-G3</v>
          </cell>
          <cell r="O1141" t="str">
            <v>Completed</v>
          </cell>
          <cell r="P1141" t="str">
            <v>ROUND</v>
          </cell>
        </row>
        <row r="1142">
          <cell r="H1142">
            <v>4316280</v>
          </cell>
          <cell r="I1142" t="str">
            <v>9A5313-TLD-MTWRFS-ROUND-D</v>
          </cell>
          <cell r="J1142" t="str">
            <v>JOBSERVER_TM</v>
          </cell>
          <cell r="K1142" t="str">
            <v>Titan</v>
          </cell>
          <cell r="L1142">
            <v>45236.59375</v>
          </cell>
          <cell r="M1142" t="str">
            <v>V33FA</v>
          </cell>
          <cell r="N1142" t="str">
            <v>GBL9A-O3</v>
          </cell>
          <cell r="O1142" t="str">
            <v>Completed</v>
          </cell>
          <cell r="P1142" t="str">
            <v>ROUND</v>
          </cell>
        </row>
        <row r="1143">
          <cell r="H1143">
            <v>4328285</v>
          </cell>
          <cell r="I1143" t="str">
            <v>9A5441-TLD-MTWRFS-ROUND-D</v>
          </cell>
          <cell r="J1143" t="str">
            <v>JOBSERVER_TM</v>
          </cell>
          <cell r="K1143" t="str">
            <v>Titan</v>
          </cell>
          <cell r="L1143">
            <v>45236.59375</v>
          </cell>
          <cell r="M1143" t="str">
            <v>GRBNA</v>
          </cell>
          <cell r="N1143" t="str">
            <v>GBL9A-B3</v>
          </cell>
          <cell r="O1143" t="str">
            <v>Completed</v>
          </cell>
          <cell r="P1143" t="str">
            <v>ROUND</v>
          </cell>
        </row>
        <row r="1144">
          <cell r="H1144">
            <v>4315995</v>
          </cell>
          <cell r="I1144" t="str">
            <v>9A5123-TLD-MTWRFS-ROUND-D</v>
          </cell>
          <cell r="J1144" t="str">
            <v>JOBSERVER_TM</v>
          </cell>
          <cell r="K1144" t="str">
            <v>Titan</v>
          </cell>
          <cell r="L1144">
            <v>45236.600694444445</v>
          </cell>
          <cell r="M1144" t="str">
            <v>HJEPA</v>
          </cell>
          <cell r="N1144" t="str">
            <v>GBL9A-W5</v>
          </cell>
          <cell r="O1144" t="str">
            <v>Completed</v>
          </cell>
          <cell r="P1144" t="str">
            <v>ROUND</v>
          </cell>
        </row>
        <row r="1145">
          <cell r="H1145">
            <v>4348189</v>
          </cell>
          <cell r="I1145" t="str">
            <v>9A5123-TLD-MTWRFS-ROUND-D-BO01</v>
          </cell>
          <cell r="J1145" t="str">
            <v>Titan_Ops</v>
          </cell>
          <cell r="K1145" t="str">
            <v>Titan</v>
          </cell>
          <cell r="L1145">
            <v>45236.600694444445</v>
          </cell>
          <cell r="M1145" t="str">
            <v>HJEPA</v>
          </cell>
          <cell r="N1145" t="str">
            <v>GBL9A-W5</v>
          </cell>
          <cell r="O1145" t="str">
            <v>Completed</v>
          </cell>
          <cell r="P1145" t="str">
            <v>ROUND</v>
          </cell>
        </row>
        <row r="1146">
          <cell r="H1146">
            <v>4316193</v>
          </cell>
          <cell r="I1146" t="str">
            <v>9A5218-TLD-MTWRFS-ROUND-D</v>
          </cell>
          <cell r="J1146" t="str">
            <v>JOBSERVER_TM</v>
          </cell>
          <cell r="K1146" t="str">
            <v>Titan</v>
          </cell>
          <cell r="L1146">
            <v>45236.604166666664</v>
          </cell>
          <cell r="M1146" t="str">
            <v>GSQCB</v>
          </cell>
          <cell r="N1146" t="str">
            <v>GBL9A-G2</v>
          </cell>
          <cell r="O1146" t="str">
            <v>Completed</v>
          </cell>
          <cell r="P1146" t="str">
            <v>ROUND</v>
          </cell>
        </row>
        <row r="1147">
          <cell r="H1147">
            <v>4316204</v>
          </cell>
          <cell r="I1147" t="str">
            <v>9A5173-TLD-MTWRFS-ROUND-D</v>
          </cell>
          <cell r="J1147" t="str">
            <v>JOBSERVER_TM</v>
          </cell>
          <cell r="K1147" t="str">
            <v>Titan</v>
          </cell>
          <cell r="L1147">
            <v>45236.604166666664</v>
          </cell>
          <cell r="M1147" t="str">
            <v>ENHAB</v>
          </cell>
          <cell r="N1147" t="str">
            <v>GBL9A-G4</v>
          </cell>
          <cell r="O1147" t="str">
            <v>Completed</v>
          </cell>
          <cell r="P1147" t="str">
            <v>ROUND</v>
          </cell>
        </row>
        <row r="1148">
          <cell r="H1148">
            <v>4316210</v>
          </cell>
          <cell r="I1148" t="str">
            <v>9A5263-TLD-MTWRFS-ROUND-D</v>
          </cell>
          <cell r="J1148" t="str">
            <v>JOBSERVER_TM</v>
          </cell>
          <cell r="K1148" t="str">
            <v>Titan</v>
          </cell>
          <cell r="L1148">
            <v>45236.604166666664</v>
          </cell>
          <cell r="M1148" t="str">
            <v>GUD6A</v>
          </cell>
          <cell r="N1148" t="str">
            <v>GBL9A-O3</v>
          </cell>
          <cell r="O1148" t="str">
            <v>Completed</v>
          </cell>
          <cell r="P1148" t="str">
            <v>ROUND</v>
          </cell>
        </row>
        <row r="1149">
          <cell r="H1149">
            <v>4316253</v>
          </cell>
          <cell r="I1149" t="str">
            <v>9A5283-TLD-MTWRFS-ROUND-D</v>
          </cell>
          <cell r="J1149" t="str">
            <v>JOBSERVER_TM</v>
          </cell>
          <cell r="K1149" t="str">
            <v>Titan</v>
          </cell>
          <cell r="L1149">
            <v>45236.604166666664</v>
          </cell>
          <cell r="M1149" t="str">
            <v>HH9HA</v>
          </cell>
          <cell r="N1149" t="str">
            <v>GBL9A-G3</v>
          </cell>
          <cell r="O1149" t="str">
            <v>Completed</v>
          </cell>
          <cell r="P1149" t="str">
            <v>ROUND</v>
          </cell>
        </row>
        <row r="1150">
          <cell r="H1150">
            <v>4316261</v>
          </cell>
          <cell r="I1150" t="str">
            <v>9A5294-TLD-MTWRFS-ROUND-D</v>
          </cell>
          <cell r="J1150" t="str">
            <v>JOBSERVER_TM</v>
          </cell>
          <cell r="K1150" t="str">
            <v>Titan</v>
          </cell>
          <cell r="L1150">
            <v>45236.604166666664</v>
          </cell>
          <cell r="M1150" t="str">
            <v>U9WHA</v>
          </cell>
          <cell r="N1150" t="str">
            <v>GBL9A-B3</v>
          </cell>
          <cell r="O1150" t="str">
            <v>Completed</v>
          </cell>
          <cell r="P1150" t="str">
            <v>ROUND</v>
          </cell>
        </row>
        <row r="1151">
          <cell r="H1151">
            <v>4316281</v>
          </cell>
          <cell r="I1151" t="str">
            <v>9A5314-TLD-MTWRFS-ROUND-D</v>
          </cell>
          <cell r="J1151" t="str">
            <v>JOBSERVER_TM</v>
          </cell>
          <cell r="K1151" t="str">
            <v>Titan</v>
          </cell>
          <cell r="L1151">
            <v>45236.604166666664</v>
          </cell>
          <cell r="M1151" t="str">
            <v>V33FA</v>
          </cell>
          <cell r="N1151" t="str">
            <v>GBL9A-O3</v>
          </cell>
          <cell r="O1151" t="str">
            <v>Completed</v>
          </cell>
          <cell r="P1151" t="str">
            <v>ROUND</v>
          </cell>
        </row>
        <row r="1152">
          <cell r="H1152">
            <v>4325001</v>
          </cell>
          <cell r="I1152" t="str">
            <v>9A5186-TLD-MTWRFS-ROUND-D</v>
          </cell>
          <cell r="J1152" t="str">
            <v>JOBSERVER_TM</v>
          </cell>
          <cell r="K1152" t="str">
            <v>Titan</v>
          </cell>
          <cell r="L1152">
            <v>45236.604166666664</v>
          </cell>
          <cell r="M1152" t="str">
            <v>ENHAB</v>
          </cell>
          <cell r="N1152" t="str">
            <v>GBL9A-O5</v>
          </cell>
          <cell r="O1152" t="str">
            <v>Completed</v>
          </cell>
          <cell r="P1152" t="str">
            <v>ROUND</v>
          </cell>
        </row>
        <row r="1153">
          <cell r="H1153">
            <v>4328229</v>
          </cell>
          <cell r="I1153" t="str">
            <v>9A5237-TLD-MTWRFS-ROUND-D</v>
          </cell>
          <cell r="J1153" t="str">
            <v>JOBSERVER_TM</v>
          </cell>
          <cell r="K1153" t="str">
            <v>Titan</v>
          </cell>
          <cell r="L1153">
            <v>45236.604166666664</v>
          </cell>
          <cell r="M1153" t="str">
            <v>GRBNA</v>
          </cell>
          <cell r="N1153" t="str">
            <v>GBL9A-B4</v>
          </cell>
          <cell r="O1153" t="str">
            <v>Completed</v>
          </cell>
          <cell r="P1153" t="str">
            <v>ROUND</v>
          </cell>
        </row>
        <row r="1154">
          <cell r="H1154">
            <v>4316187</v>
          </cell>
          <cell r="I1154" t="str">
            <v>9A5070-TLD-MTWRFS-ROUND-D</v>
          </cell>
          <cell r="J1154" t="str">
            <v>JOBSERVER_TM</v>
          </cell>
          <cell r="K1154" t="str">
            <v>Titan</v>
          </cell>
          <cell r="L1154">
            <v>45236.614583333336</v>
          </cell>
          <cell r="M1154" t="str">
            <v>FW24A</v>
          </cell>
          <cell r="N1154" t="str">
            <v>GBL9A-G2</v>
          </cell>
          <cell r="O1154" t="str">
            <v>Completed</v>
          </cell>
          <cell r="P1154" t="str">
            <v>ROUND</v>
          </cell>
        </row>
        <row r="1155">
          <cell r="H1155">
            <v>4328250</v>
          </cell>
          <cell r="I1155" t="str">
            <v>9A5442-TLD-MTWRFS-ROUND-D</v>
          </cell>
          <cell r="J1155" t="str">
            <v>JOBSERVER_TM</v>
          </cell>
          <cell r="K1155" t="str">
            <v>Titan</v>
          </cell>
          <cell r="L1155">
            <v>45236.614583333336</v>
          </cell>
          <cell r="M1155" t="str">
            <v>GRBNA</v>
          </cell>
          <cell r="N1155" t="str">
            <v>GBL9A-B3</v>
          </cell>
          <cell r="O1155" t="str">
            <v>Completed</v>
          </cell>
          <cell r="P1155" t="str">
            <v>ROUND</v>
          </cell>
        </row>
        <row r="1156">
          <cell r="H1156">
            <v>4316226</v>
          </cell>
          <cell r="I1156" t="str">
            <v>9A5384-TLD-MTWRFS-ROUND-D</v>
          </cell>
          <cell r="J1156" t="str">
            <v>JOBSERVER_TM</v>
          </cell>
          <cell r="K1156" t="str">
            <v>Titan</v>
          </cell>
          <cell r="L1156">
            <v>45236.621527777781</v>
          </cell>
          <cell r="M1156" t="str">
            <v>GG84A</v>
          </cell>
          <cell r="N1156" t="str">
            <v>GBL9A-G3</v>
          </cell>
          <cell r="O1156" t="str">
            <v>Completed</v>
          </cell>
          <cell r="P1156" t="str">
            <v>ROUND</v>
          </cell>
        </row>
        <row r="1157">
          <cell r="H1157">
            <v>4348442</v>
          </cell>
          <cell r="I1157" t="str">
            <v>9A5384-TLD-MTWRFS-ROUND-D-BO01</v>
          </cell>
          <cell r="J1157" t="str">
            <v>Titan_Ops</v>
          </cell>
          <cell r="K1157" t="str">
            <v>Titan</v>
          </cell>
          <cell r="L1157">
            <v>45236.621527777781</v>
          </cell>
          <cell r="M1157" t="str">
            <v>GG84A</v>
          </cell>
          <cell r="N1157" t="str">
            <v>GBL9A-G3</v>
          </cell>
          <cell r="O1157" t="str">
            <v>Completed</v>
          </cell>
          <cell r="P1157" t="str">
            <v>ROUND</v>
          </cell>
        </row>
        <row r="1158">
          <cell r="H1158">
            <v>4316026</v>
          </cell>
          <cell r="I1158" t="str">
            <v>9A5112-TLD-MTWRFS-ROUND-D</v>
          </cell>
          <cell r="J1158" t="str">
            <v>JOBSERVER_TM</v>
          </cell>
          <cell r="K1158" t="str">
            <v>Titan</v>
          </cell>
          <cell r="L1158">
            <v>45236.625</v>
          </cell>
          <cell r="M1158" t="str">
            <v>GTMKB</v>
          </cell>
          <cell r="N1158" t="str">
            <v>GBL9A-W3</v>
          </cell>
          <cell r="O1158" t="str">
            <v>Completed</v>
          </cell>
          <cell r="P1158" t="str">
            <v>ROUND</v>
          </cell>
        </row>
        <row r="1159">
          <cell r="H1159">
            <v>4316031</v>
          </cell>
          <cell r="I1159" t="str">
            <v>9A5204-TLD-MTWRFS-ROUND-D</v>
          </cell>
          <cell r="J1159" t="str">
            <v>JOBSERVER_TM</v>
          </cell>
          <cell r="K1159" t="str">
            <v>Titan</v>
          </cell>
          <cell r="L1159">
            <v>45236.625</v>
          </cell>
          <cell r="M1159" t="str">
            <v>MXBPA</v>
          </cell>
          <cell r="N1159" t="str">
            <v>GBL9A-G4</v>
          </cell>
          <cell r="O1159" t="str">
            <v>Completed</v>
          </cell>
          <cell r="P1159" t="str">
            <v>ROUND</v>
          </cell>
        </row>
        <row r="1160">
          <cell r="H1160">
            <v>4316068</v>
          </cell>
          <cell r="I1160" t="str">
            <v>9A5219-TLD-MTWRFS-ROUND-D</v>
          </cell>
          <cell r="J1160" t="str">
            <v>JOBSERVER_TM</v>
          </cell>
          <cell r="K1160" t="str">
            <v>Titan</v>
          </cell>
          <cell r="L1160">
            <v>45236.625</v>
          </cell>
          <cell r="M1160" t="str">
            <v>GSQCB</v>
          </cell>
          <cell r="N1160" t="str">
            <v>GBL9A-G6</v>
          </cell>
          <cell r="O1160" t="str">
            <v>Completed</v>
          </cell>
          <cell r="P1160" t="str">
            <v>ROUND</v>
          </cell>
        </row>
        <row r="1161">
          <cell r="H1161">
            <v>4316100</v>
          </cell>
          <cell r="I1161" t="str">
            <v>9A5085-TLD-MTWRFS-ROUND-D</v>
          </cell>
          <cell r="J1161" t="str">
            <v>JOBSERVER_TM</v>
          </cell>
          <cell r="K1161" t="str">
            <v>Titan</v>
          </cell>
          <cell r="L1161">
            <v>45236.625</v>
          </cell>
          <cell r="M1161" t="str">
            <v>GBNKA</v>
          </cell>
          <cell r="N1161" t="str">
            <v>GBL9A-W3</v>
          </cell>
          <cell r="O1161" t="str">
            <v>Completed</v>
          </cell>
          <cell r="P1161" t="str">
            <v>ROUND</v>
          </cell>
        </row>
        <row r="1162">
          <cell r="H1162">
            <v>4316179</v>
          </cell>
          <cell r="I1162" t="str">
            <v>9A5063-TLD-MTWRFS-ROUND-D</v>
          </cell>
          <cell r="J1162" t="str">
            <v>JOBSERVER_TM</v>
          </cell>
          <cell r="K1162" t="str">
            <v>Titan</v>
          </cell>
          <cell r="L1162">
            <v>45236.625</v>
          </cell>
          <cell r="M1162" t="str">
            <v>BUAPA</v>
          </cell>
          <cell r="N1162" t="str">
            <v>GBL9A-G4</v>
          </cell>
          <cell r="O1162" t="str">
            <v>Completed</v>
          </cell>
          <cell r="P1162" t="str">
            <v>ROUND</v>
          </cell>
        </row>
        <row r="1163">
          <cell r="H1163">
            <v>4316197</v>
          </cell>
          <cell r="I1163" t="str">
            <v>9A5255-TLD-MTWRFS-ROUND-D</v>
          </cell>
          <cell r="J1163" t="str">
            <v>JOBSERVER_TM</v>
          </cell>
          <cell r="K1163" t="str">
            <v>Titan</v>
          </cell>
          <cell r="L1163">
            <v>45236.625</v>
          </cell>
          <cell r="M1163" t="str">
            <v>GUD6A</v>
          </cell>
          <cell r="N1163" t="str">
            <v>GBL9A-G3</v>
          </cell>
          <cell r="O1163" t="str">
            <v>Completed</v>
          </cell>
          <cell r="P1163" t="str">
            <v>ROUND</v>
          </cell>
        </row>
        <row r="1164">
          <cell r="H1164">
            <v>4316227</v>
          </cell>
          <cell r="I1164" t="str">
            <v>9A5394-TLD-MTWRFS-ROUND-D</v>
          </cell>
          <cell r="J1164" t="str">
            <v>JOBSERVER_TM</v>
          </cell>
          <cell r="K1164" t="str">
            <v>Titan</v>
          </cell>
          <cell r="L1164">
            <v>45236.625</v>
          </cell>
          <cell r="M1164" t="str">
            <v>V4A2B</v>
          </cell>
          <cell r="N1164" t="str">
            <v>GBL9A-O3</v>
          </cell>
          <cell r="O1164" t="str">
            <v>Completed</v>
          </cell>
          <cell r="P1164" t="str">
            <v>ROUND</v>
          </cell>
        </row>
        <row r="1165">
          <cell r="H1165">
            <v>4325005</v>
          </cell>
          <cell r="I1165" t="str">
            <v>9A5187-TLD-MTWRFS-ROUND-D</v>
          </cell>
          <cell r="J1165" t="str">
            <v>JOBSERVER_TM</v>
          </cell>
          <cell r="K1165" t="str">
            <v>Titan</v>
          </cell>
          <cell r="L1165">
            <v>45236.625</v>
          </cell>
          <cell r="M1165" t="str">
            <v>ENHAB</v>
          </cell>
          <cell r="N1165" t="str">
            <v>GBL9A-O1</v>
          </cell>
          <cell r="O1165" t="str">
            <v>Completed</v>
          </cell>
          <cell r="P1165" t="str">
            <v>ROUND</v>
          </cell>
        </row>
        <row r="1166">
          <cell r="H1166">
            <v>4316282</v>
          </cell>
          <cell r="I1166" t="str">
            <v>9A5315-TLD-MTWRFS-ROUND-D</v>
          </cell>
          <cell r="J1166" t="str">
            <v>JOBSERVER_TM</v>
          </cell>
          <cell r="K1166" t="str">
            <v>Titan</v>
          </cell>
          <cell r="L1166">
            <v>45236.631944444445</v>
          </cell>
          <cell r="M1166" t="str">
            <v>V33FA</v>
          </cell>
          <cell r="N1166" t="str">
            <v>GBL9A-O3</v>
          </cell>
          <cell r="O1166" t="str">
            <v>Completed</v>
          </cell>
          <cell r="P1166" t="str">
            <v>ROUND</v>
          </cell>
        </row>
        <row r="1167">
          <cell r="H1167">
            <v>4328199</v>
          </cell>
          <cell r="I1167" t="str">
            <v>9A5443-TLD-MTWRFS-ROUND-D</v>
          </cell>
          <cell r="J1167" t="str">
            <v>JOBSERVER_TM</v>
          </cell>
          <cell r="K1167" t="str">
            <v>Titan</v>
          </cell>
          <cell r="L1167">
            <v>45236.635416666664</v>
          </cell>
          <cell r="M1167" t="str">
            <v>GRBNA</v>
          </cell>
          <cell r="N1167" t="str">
            <v>GBL9A-B4</v>
          </cell>
          <cell r="O1167" t="str">
            <v>Completed</v>
          </cell>
          <cell r="P1167" t="str">
            <v>ROUND</v>
          </cell>
        </row>
        <row r="1168">
          <cell r="H1168">
            <v>4316040</v>
          </cell>
          <cell r="I1168" t="str">
            <v>9A5264-TLD-MTWRFS-ROUND-D</v>
          </cell>
          <cell r="J1168" t="str">
            <v>JOBSERVER_TM</v>
          </cell>
          <cell r="K1168" t="str">
            <v>Titan</v>
          </cell>
          <cell r="L1168">
            <v>45236.645833333336</v>
          </cell>
          <cell r="M1168" t="str">
            <v>GUD6A</v>
          </cell>
          <cell r="N1168" t="str">
            <v>GBL9A-O4</v>
          </cell>
          <cell r="O1168" t="str">
            <v>Completed</v>
          </cell>
          <cell r="P1168" t="str">
            <v>ROUND</v>
          </cell>
        </row>
        <row r="1169">
          <cell r="H1169">
            <v>4325002</v>
          </cell>
          <cell r="I1169" t="str">
            <v>9A5188-TLD-MTWRFS-ROUND-D</v>
          </cell>
          <cell r="J1169" t="str">
            <v>JOBSERVER_TM</v>
          </cell>
          <cell r="K1169" t="str">
            <v>Titan</v>
          </cell>
          <cell r="L1169">
            <v>45236.645833333336</v>
          </cell>
          <cell r="M1169" t="str">
            <v>ENHAB</v>
          </cell>
          <cell r="N1169" t="str">
            <v>GBL9A-O5</v>
          </cell>
          <cell r="O1169" t="str">
            <v>Completed</v>
          </cell>
          <cell r="P1169" t="str">
            <v>ROUND</v>
          </cell>
        </row>
        <row r="1170">
          <cell r="H1170">
            <v>4328145</v>
          </cell>
          <cell r="I1170" t="str">
            <v>9A5444-TLD-MTWRFS-ROUND-D</v>
          </cell>
          <cell r="J1170" t="str">
            <v>JOBSERVER_TM</v>
          </cell>
          <cell r="K1170" t="str">
            <v>Titan</v>
          </cell>
          <cell r="L1170">
            <v>45236.645833333336</v>
          </cell>
          <cell r="M1170" t="str">
            <v>GRBNA</v>
          </cell>
          <cell r="N1170" t="str">
            <v>GBL9A-B5</v>
          </cell>
          <cell r="O1170" t="str">
            <v>Completed</v>
          </cell>
          <cell r="P1170" t="str">
            <v>ROUND</v>
          </cell>
        </row>
        <row r="1171">
          <cell r="H1171">
            <v>4328288</v>
          </cell>
          <cell r="I1171" t="str">
            <v>9A5445-TLD-MTWRFS-ROUND-D</v>
          </cell>
          <cell r="J1171" t="str">
            <v>JOBSERVER_TM</v>
          </cell>
          <cell r="K1171" t="str">
            <v>Titan</v>
          </cell>
          <cell r="L1171">
            <v>45236.65625</v>
          </cell>
          <cell r="M1171" t="str">
            <v>GRBNA</v>
          </cell>
          <cell r="N1171" t="str">
            <v>GBL9A-B3</v>
          </cell>
          <cell r="O1171" t="str">
            <v>Completed</v>
          </cell>
          <cell r="P1171" t="str">
            <v>ROUND</v>
          </cell>
        </row>
        <row r="1172">
          <cell r="H1172">
            <v>4328178</v>
          </cell>
          <cell r="I1172" t="str">
            <v>9A5446-TLD-MTWRFS-ROUND-D</v>
          </cell>
          <cell r="J1172" t="str">
            <v>JOBSERVER_TM</v>
          </cell>
          <cell r="K1172" t="str">
            <v>Titan</v>
          </cell>
          <cell r="L1172">
            <v>45236.666666666664</v>
          </cell>
          <cell r="M1172" t="str">
            <v>GRBNA</v>
          </cell>
          <cell r="N1172" t="str">
            <v>GBL9A-B4</v>
          </cell>
          <cell r="O1172" t="str">
            <v>Completed</v>
          </cell>
          <cell r="P1172" t="str">
            <v>ROUND</v>
          </cell>
        </row>
        <row r="1173">
          <cell r="H1173">
            <v>4316221</v>
          </cell>
          <cell r="I1173" t="str">
            <v>9A5346-TLD-MTWRFS-ROUND-N</v>
          </cell>
          <cell r="J1173" t="str">
            <v>JOBSERVER_TM</v>
          </cell>
          <cell r="K1173" t="str">
            <v>Titan</v>
          </cell>
          <cell r="L1173">
            <v>45236.875</v>
          </cell>
          <cell r="M1173" t="str">
            <v>V4A2B</v>
          </cell>
          <cell r="N1173" t="str">
            <v>GBL9A-O3</v>
          </cell>
          <cell r="O1173" t="str">
            <v>Completed</v>
          </cell>
          <cell r="P1173" t="str">
            <v>ROUND</v>
          </cell>
        </row>
        <row r="1174">
          <cell r="H1174">
            <v>4316180</v>
          </cell>
          <cell r="I1174" t="str">
            <v>9A5071-TLD-MTWRFS-ROUND-N</v>
          </cell>
          <cell r="J1174" t="str">
            <v>JOBSERVER_TM</v>
          </cell>
          <cell r="K1174" t="str">
            <v>Titan</v>
          </cell>
          <cell r="L1174">
            <v>45236.888888888891</v>
          </cell>
          <cell r="M1174" t="str">
            <v>FW24A</v>
          </cell>
          <cell r="N1174" t="str">
            <v>GBL9A-G2</v>
          </cell>
          <cell r="O1174" t="str">
            <v>Completed</v>
          </cell>
          <cell r="P1174" t="str">
            <v>ROUND</v>
          </cell>
        </row>
        <row r="1175">
          <cell r="H1175">
            <v>4348723</v>
          </cell>
          <cell r="I1175" t="str">
            <v>9A5071-TLD-MTWRFS-ROUND-N-BO01</v>
          </cell>
          <cell r="J1175" t="str">
            <v>Titan_FTM</v>
          </cell>
          <cell r="K1175" t="str">
            <v>Titan</v>
          </cell>
          <cell r="L1175">
            <v>45236.888888888891</v>
          </cell>
          <cell r="M1175" t="str">
            <v>FW24A</v>
          </cell>
          <cell r="N1175" t="str">
            <v>GBL9A-G2</v>
          </cell>
          <cell r="O1175" t="str">
            <v>Completed</v>
          </cell>
          <cell r="P1175" t="str">
            <v>ROUND</v>
          </cell>
        </row>
        <row r="1176">
          <cell r="H1176">
            <v>4316185</v>
          </cell>
          <cell r="I1176" t="str">
            <v>9A5067-TLD-MTWRFS-ROUND-N</v>
          </cell>
          <cell r="J1176" t="str">
            <v>JOBSERVER_TM</v>
          </cell>
          <cell r="K1176" t="str">
            <v>Titan</v>
          </cell>
          <cell r="L1176">
            <v>45236.916666666664</v>
          </cell>
          <cell r="M1176" t="str">
            <v>FRBGA</v>
          </cell>
          <cell r="N1176" t="str">
            <v>GBL9A-G3</v>
          </cell>
          <cell r="O1176" t="str">
            <v>Completed</v>
          </cell>
          <cell r="P1176" t="str">
            <v>ROUND</v>
          </cell>
        </row>
        <row r="1177">
          <cell r="H1177">
            <v>4316235</v>
          </cell>
          <cell r="I1177" t="str">
            <v>9A5348-TLD-MTWRFS-ROUND-N</v>
          </cell>
          <cell r="J1177" t="str">
            <v>JOBSERVER_TM</v>
          </cell>
          <cell r="K1177" t="str">
            <v>Titan</v>
          </cell>
          <cell r="L1177">
            <v>45236.916666666664</v>
          </cell>
          <cell r="M1177" t="str">
            <v>V4A2B</v>
          </cell>
          <cell r="N1177" t="str">
            <v>GBL9A-O3</v>
          </cell>
          <cell r="O1177" t="str">
            <v>Completed</v>
          </cell>
          <cell r="P1177" t="str">
            <v>ROUND</v>
          </cell>
        </row>
        <row r="1178">
          <cell r="H1178">
            <v>4316191</v>
          </cell>
          <cell r="I1178" t="str">
            <v>9A5078-TLD-MTWRFS-ROUND-N</v>
          </cell>
          <cell r="J1178" t="str">
            <v>JOBSERVER_TM</v>
          </cell>
          <cell r="K1178" t="str">
            <v>Titan</v>
          </cell>
          <cell r="L1178">
            <v>45236.927083333336</v>
          </cell>
          <cell r="M1178" t="str">
            <v>FXBYA</v>
          </cell>
          <cell r="N1178" t="str">
            <v>GBL9A-G4</v>
          </cell>
          <cell r="O1178" t="str">
            <v>Completed</v>
          </cell>
          <cell r="P1178" t="str">
            <v>ROUND</v>
          </cell>
        </row>
        <row r="1179">
          <cell r="H1179">
            <v>4316041</v>
          </cell>
          <cell r="I1179" t="str">
            <v>9A5113-TLD-MTWRFS-ROUND-N</v>
          </cell>
          <cell r="J1179" t="str">
            <v>JOBSERVER_TM</v>
          </cell>
          <cell r="K1179" t="str">
            <v>Titan</v>
          </cell>
          <cell r="L1179">
            <v>45236.9375</v>
          </cell>
          <cell r="M1179" t="str">
            <v>GTMKB</v>
          </cell>
          <cell r="N1179" t="str">
            <v>GBL9A-W3</v>
          </cell>
          <cell r="O1179" t="str">
            <v>Completed</v>
          </cell>
          <cell r="P1179" t="str">
            <v>ROUND</v>
          </cell>
        </row>
        <row r="1180">
          <cell r="H1180">
            <v>4316106</v>
          </cell>
          <cell r="I1180" t="str">
            <v>9A5099-TLD-MTWRFS-ROUND-N</v>
          </cell>
          <cell r="J1180" t="str">
            <v>JOBSERVER_TM</v>
          </cell>
          <cell r="K1180" t="str">
            <v>Titan</v>
          </cell>
          <cell r="L1180">
            <v>45236.9375</v>
          </cell>
          <cell r="M1180" t="str">
            <v>GP2KA</v>
          </cell>
          <cell r="N1180" t="str">
            <v>GBL9A-N5</v>
          </cell>
          <cell r="O1180" t="str">
            <v>Completed</v>
          </cell>
          <cell r="P1180" t="str">
            <v>ROUND</v>
          </cell>
        </row>
        <row r="1181">
          <cell r="H1181">
            <v>4316213</v>
          </cell>
          <cell r="I1181" t="str">
            <v>9A5268-TLD-MTWRFS-ROUND-N</v>
          </cell>
          <cell r="J1181" t="str">
            <v>JOBSERVER_TM</v>
          </cell>
          <cell r="K1181" t="str">
            <v>Titan</v>
          </cell>
          <cell r="L1181">
            <v>45236.9375</v>
          </cell>
          <cell r="M1181" t="str">
            <v>GUD6A</v>
          </cell>
          <cell r="N1181" t="str">
            <v>GBL9A-G3</v>
          </cell>
          <cell r="O1181" t="str">
            <v>Completed</v>
          </cell>
          <cell r="P1181" t="str">
            <v>ROUND</v>
          </cell>
        </row>
        <row r="1182">
          <cell r="H1182">
            <v>4316236</v>
          </cell>
          <cell r="I1182" t="str">
            <v>9A5355-TLD-MTWRFS-ROUND-N</v>
          </cell>
          <cell r="J1182" t="str">
            <v>JOBSERVER_TM</v>
          </cell>
          <cell r="K1182" t="str">
            <v>Titan</v>
          </cell>
          <cell r="L1182">
            <v>45236.9375</v>
          </cell>
          <cell r="M1182" t="str">
            <v>U9WHA</v>
          </cell>
          <cell r="N1182" t="str">
            <v>GBL9A-B3</v>
          </cell>
          <cell r="O1182" t="str">
            <v>Completed</v>
          </cell>
          <cell r="P1182" t="str">
            <v>ROUND</v>
          </cell>
        </row>
        <row r="1183">
          <cell r="H1183">
            <v>4316244</v>
          </cell>
          <cell r="I1183" t="str">
            <v>9A5349-TLD-MTWRFS-ROUND-N</v>
          </cell>
          <cell r="J1183" t="str">
            <v>JOBSERVER_TM</v>
          </cell>
          <cell r="K1183" t="str">
            <v>Titan</v>
          </cell>
          <cell r="L1183">
            <v>45236.9375</v>
          </cell>
          <cell r="M1183" t="str">
            <v>V4A2B</v>
          </cell>
          <cell r="N1183" t="str">
            <v>GBL9A-O3</v>
          </cell>
          <cell r="O1183" t="str">
            <v>Completed</v>
          </cell>
          <cell r="P1183" t="str">
            <v>ROUND</v>
          </cell>
        </row>
        <row r="1184">
          <cell r="H1184">
            <v>4316239</v>
          </cell>
          <cell r="I1184" t="str">
            <v>9A5390-TLD-MTWRFS-ROUND-N</v>
          </cell>
          <cell r="J1184" t="str">
            <v>JOBSERVER_TM</v>
          </cell>
          <cell r="K1184" t="str">
            <v>Titan</v>
          </cell>
          <cell r="L1184">
            <v>45236.940972222219</v>
          </cell>
          <cell r="M1184" t="str">
            <v>GG84A</v>
          </cell>
          <cell r="N1184" t="str">
            <v>GBL9A-G3</v>
          </cell>
          <cell r="O1184" t="str">
            <v>Completed</v>
          </cell>
          <cell r="P1184" t="str">
            <v>ROUND</v>
          </cell>
        </row>
        <row r="1185">
          <cell r="H1185">
            <v>4316286</v>
          </cell>
          <cell r="I1185" t="str">
            <v>9A5330-TLD-MTWRFS-ROUND-N</v>
          </cell>
          <cell r="J1185" t="str">
            <v>JOBSERVER_TM</v>
          </cell>
          <cell r="K1185" t="str">
            <v>Titan</v>
          </cell>
          <cell r="L1185">
            <v>45236.940972222219</v>
          </cell>
          <cell r="M1185" t="str">
            <v>V33FA</v>
          </cell>
          <cell r="N1185" t="str">
            <v>GBL9A-O3</v>
          </cell>
          <cell r="O1185" t="str">
            <v>Completed</v>
          </cell>
          <cell r="P1185" t="str">
            <v>ROUND</v>
          </cell>
        </row>
        <row r="1186">
          <cell r="H1186">
            <v>4328295</v>
          </cell>
          <cell r="I1186" t="str">
            <v>9A5239-TLD-MTWRFS-ROUND-N</v>
          </cell>
          <cell r="J1186" t="str">
            <v>JOBSERVER_TM</v>
          </cell>
          <cell r="K1186" t="str">
            <v>Titan</v>
          </cell>
          <cell r="L1186">
            <v>45236.940972222219</v>
          </cell>
          <cell r="M1186" t="str">
            <v>GRBNA</v>
          </cell>
          <cell r="N1186" t="str">
            <v>GBL9A-B3</v>
          </cell>
          <cell r="O1186" t="str">
            <v>Completed</v>
          </cell>
          <cell r="P1186" t="str">
            <v>ROUND</v>
          </cell>
        </row>
        <row r="1187">
          <cell r="H1187">
            <v>4316218</v>
          </cell>
          <cell r="I1187" t="str">
            <v>9A5317-TLD-MTWRFS-ROUND-N</v>
          </cell>
          <cell r="J1187" t="str">
            <v>JOBSERVER_TM</v>
          </cell>
          <cell r="K1187" t="str">
            <v>Titan</v>
          </cell>
          <cell r="L1187">
            <v>45236.944444444445</v>
          </cell>
          <cell r="M1187" t="str">
            <v>V33FA</v>
          </cell>
          <cell r="N1187" t="str">
            <v>GBL9A-P4</v>
          </cell>
          <cell r="O1187" t="str">
            <v>Completed</v>
          </cell>
          <cell r="P1187" t="str">
            <v>ROUND</v>
          </cell>
        </row>
        <row r="1188">
          <cell r="H1188">
            <v>4316054</v>
          </cell>
          <cell r="I1188" t="str">
            <v>9A5365-TLD-MTWRFS-ROUND-N</v>
          </cell>
          <cell r="J1188" t="str">
            <v>JOBSERVER_TM</v>
          </cell>
          <cell r="K1188" t="str">
            <v>Titan</v>
          </cell>
          <cell r="L1188">
            <v>45236.947916666664</v>
          </cell>
          <cell r="M1188" t="str">
            <v>GSQCB</v>
          </cell>
          <cell r="N1188" t="str">
            <v>GBL9A-P2</v>
          </cell>
          <cell r="O1188" t="str">
            <v>Completed</v>
          </cell>
          <cell r="P1188" t="str">
            <v>ROUND</v>
          </cell>
        </row>
        <row r="1189">
          <cell r="H1189">
            <v>4316109</v>
          </cell>
          <cell r="I1189" t="str">
            <v>9A5103-TLD-MTWRFS-ROUND-N</v>
          </cell>
          <cell r="J1189" t="str">
            <v>JOBSERVER_TM</v>
          </cell>
          <cell r="K1189" t="str">
            <v>Titan</v>
          </cell>
          <cell r="L1189">
            <v>45236.951388888891</v>
          </cell>
          <cell r="M1189" t="str">
            <v>GRASA</v>
          </cell>
          <cell r="N1189" t="str">
            <v>GBL9A-G4</v>
          </cell>
          <cell r="O1189" t="str">
            <v>Completed</v>
          </cell>
          <cell r="P1189" t="str">
            <v>ROUND</v>
          </cell>
        </row>
        <row r="1190">
          <cell r="H1190">
            <v>4328179</v>
          </cell>
          <cell r="I1190" t="str">
            <v>9A5447-TLD-MTWRFS-ROUND-N</v>
          </cell>
          <cell r="J1190" t="str">
            <v>JOBSERVER_TM</v>
          </cell>
          <cell r="K1190" t="str">
            <v>Titan</v>
          </cell>
          <cell r="L1190">
            <v>45236.951388888891</v>
          </cell>
          <cell r="M1190" t="str">
            <v>GRBNA</v>
          </cell>
          <cell r="N1190" t="str">
            <v>GBL9A-B4</v>
          </cell>
          <cell r="O1190" t="str">
            <v>Completed</v>
          </cell>
          <cell r="P1190" t="str">
            <v>ROUND</v>
          </cell>
        </row>
        <row r="1191">
          <cell r="H1191">
            <v>4316058</v>
          </cell>
          <cell r="I1191" t="str">
            <v>9A5391-TLD-MTWRFS-ROUND-N</v>
          </cell>
          <cell r="J1191" t="str">
            <v>JOBSERVER_TM</v>
          </cell>
          <cell r="K1191" t="str">
            <v>Titan</v>
          </cell>
          <cell r="L1191">
            <v>45236.954861111109</v>
          </cell>
          <cell r="M1191" t="str">
            <v>GG84A</v>
          </cell>
          <cell r="N1191" t="str">
            <v>GBL9A-G3</v>
          </cell>
          <cell r="O1191" t="str">
            <v>Completed</v>
          </cell>
          <cell r="P1191" t="str">
            <v>ROUND</v>
          </cell>
        </row>
        <row r="1192">
          <cell r="H1192">
            <v>4316117</v>
          </cell>
          <cell r="I1192" t="str">
            <v>9A5133-TLD-MTWRFS-ROUND-N</v>
          </cell>
          <cell r="J1192" t="str">
            <v>JOBSERVER_TM</v>
          </cell>
          <cell r="K1192" t="str">
            <v>Titan</v>
          </cell>
          <cell r="L1192">
            <v>45236.958333333336</v>
          </cell>
          <cell r="M1192" t="str">
            <v>V0H8A</v>
          </cell>
          <cell r="N1192" t="str">
            <v>GBL9A-G3</v>
          </cell>
          <cell r="O1192" t="str">
            <v>Completed</v>
          </cell>
          <cell r="P1192" t="str">
            <v>ROUND</v>
          </cell>
        </row>
        <row r="1193">
          <cell r="H1193">
            <v>4316139</v>
          </cell>
          <cell r="I1193" t="str">
            <v>9A5175-TLD-MTWRFS-ROUND-N</v>
          </cell>
          <cell r="J1193" t="str">
            <v>JOBSERVER_TM</v>
          </cell>
          <cell r="K1193" t="str">
            <v>Titan</v>
          </cell>
          <cell r="L1193">
            <v>45236.958333333336</v>
          </cell>
          <cell r="M1193" t="str">
            <v>ENHAB</v>
          </cell>
          <cell r="N1193" t="str">
            <v>GBL9A-G4</v>
          </cell>
          <cell r="O1193" t="str">
            <v>Completed</v>
          </cell>
          <cell r="P1193" t="str">
            <v>ROUND</v>
          </cell>
        </row>
        <row r="1194">
          <cell r="H1194">
            <v>4316174</v>
          </cell>
          <cell r="I1194" t="str">
            <v>9A5205-TLD-MTWRFS-ROUND-N</v>
          </cell>
          <cell r="J1194" t="str">
            <v>JOBSERVER_TM</v>
          </cell>
          <cell r="K1194" t="str">
            <v>Titan</v>
          </cell>
          <cell r="L1194">
            <v>45236.958333333336</v>
          </cell>
          <cell r="M1194" t="str">
            <v>MXBPA</v>
          </cell>
          <cell r="N1194" t="str">
            <v>GBL9A-G3</v>
          </cell>
          <cell r="O1194" t="str">
            <v>Completed</v>
          </cell>
          <cell r="P1194" t="str">
            <v>ROUND</v>
          </cell>
        </row>
        <row r="1195">
          <cell r="H1195">
            <v>4316214</v>
          </cell>
          <cell r="I1195" t="str">
            <v>9A5270-TLD-MTWRFS-ROUND-N</v>
          </cell>
          <cell r="J1195" t="str">
            <v>JOBSERVER_TM</v>
          </cell>
          <cell r="K1195" t="str">
            <v>Titan</v>
          </cell>
          <cell r="L1195">
            <v>45236.958333333336</v>
          </cell>
          <cell r="M1195" t="str">
            <v>GUD6A</v>
          </cell>
          <cell r="N1195" t="str">
            <v>GBL9A-O3</v>
          </cell>
          <cell r="O1195" t="str">
            <v>Completed</v>
          </cell>
          <cell r="P1195" t="str">
            <v>ROUND</v>
          </cell>
        </row>
        <row r="1196">
          <cell r="H1196">
            <v>4325003</v>
          </cell>
          <cell r="I1196" t="str">
            <v>9A5189-TLD-MTWRFS-ROUND-N</v>
          </cell>
          <cell r="J1196" t="str">
            <v>JOBSERVER_TM</v>
          </cell>
          <cell r="K1196" t="str">
            <v>Titan</v>
          </cell>
          <cell r="L1196">
            <v>45236.958333333336</v>
          </cell>
          <cell r="M1196" t="str">
            <v>ENHAB</v>
          </cell>
          <cell r="N1196" t="str">
            <v>GBL9A-O5</v>
          </cell>
          <cell r="O1196" t="str">
            <v>Completed</v>
          </cell>
          <cell r="P1196" t="str">
            <v>ROUND</v>
          </cell>
        </row>
        <row r="1197">
          <cell r="H1197">
            <v>4316284</v>
          </cell>
          <cell r="I1197" t="str">
            <v>9A5318-TLD-MTWRFS-ROUND-N</v>
          </cell>
          <cell r="J1197" t="str">
            <v>JOBSERVER_TM</v>
          </cell>
          <cell r="K1197" t="str">
            <v>Titan</v>
          </cell>
          <cell r="L1197">
            <v>45236.961805555555</v>
          </cell>
          <cell r="M1197" t="str">
            <v>V33FA</v>
          </cell>
          <cell r="N1197" t="str">
            <v>GBL9A-O3</v>
          </cell>
          <cell r="O1197" t="str">
            <v>Completed</v>
          </cell>
          <cell r="P1197" t="str">
            <v>ROUND</v>
          </cell>
        </row>
        <row r="1198">
          <cell r="H1198">
            <v>4328180</v>
          </cell>
          <cell r="I1198" t="str">
            <v>9A5448-TLD-MTWRFS-ROUND-N</v>
          </cell>
          <cell r="J1198" t="str">
            <v>JOBSERVER_TM</v>
          </cell>
          <cell r="K1198" t="str">
            <v>Titan</v>
          </cell>
          <cell r="L1198">
            <v>45236.961805555555</v>
          </cell>
          <cell r="M1198" t="str">
            <v>GRBNA</v>
          </cell>
          <cell r="N1198" t="str">
            <v>GBL9A-B5</v>
          </cell>
          <cell r="O1198" t="str">
            <v>Completed</v>
          </cell>
          <cell r="P1198" t="str">
            <v>ROUND</v>
          </cell>
        </row>
        <row r="1199">
          <cell r="H1199">
            <v>4316169</v>
          </cell>
          <cell r="I1199" t="str">
            <v>9A5061-TLD-MTWRFS-ROUND-N</v>
          </cell>
          <cell r="J1199" t="str">
            <v>JOBSERVER_TM</v>
          </cell>
          <cell r="K1199" t="str">
            <v>Titan</v>
          </cell>
          <cell r="L1199">
            <v>45236.96875</v>
          </cell>
          <cell r="M1199" t="str">
            <v>BUAPA</v>
          </cell>
          <cell r="N1199" t="str">
            <v>GBL9A-G4</v>
          </cell>
          <cell r="O1199" t="str">
            <v>Completed</v>
          </cell>
          <cell r="P1199" t="str">
            <v>ROUND</v>
          </cell>
        </row>
        <row r="1200">
          <cell r="H1200">
            <v>4315971</v>
          </cell>
          <cell r="I1200" t="str">
            <v>9A5126-TLD-MTWRFS-ROUND-N</v>
          </cell>
          <cell r="J1200" t="str">
            <v>JOBSERVER_TM</v>
          </cell>
          <cell r="K1200" t="str">
            <v>Titan</v>
          </cell>
          <cell r="L1200">
            <v>45236.972222222219</v>
          </cell>
          <cell r="M1200" t="str">
            <v>HJEPA</v>
          </cell>
          <cell r="N1200" t="str">
            <v>GBL9A-W5</v>
          </cell>
          <cell r="O1200" t="str">
            <v>Completed</v>
          </cell>
          <cell r="P1200" t="str">
            <v>ROUND</v>
          </cell>
        </row>
        <row r="1201">
          <cell r="H1201">
            <v>4328291</v>
          </cell>
          <cell r="I1201" t="str">
            <v>9A5240-TLD-MTWRFS-ROUND-N</v>
          </cell>
          <cell r="J1201" t="str">
            <v>JOBSERVER_TM</v>
          </cell>
          <cell r="K1201" t="str">
            <v>Titan</v>
          </cell>
          <cell r="L1201">
            <v>45236.972222222219</v>
          </cell>
          <cell r="M1201" t="str">
            <v>GRBNA</v>
          </cell>
          <cell r="N1201" t="str">
            <v>GBL9A-B3</v>
          </cell>
          <cell r="O1201" t="str">
            <v>Completed</v>
          </cell>
          <cell r="P1201" t="str">
            <v>ROUND</v>
          </cell>
        </row>
        <row r="1202">
          <cell r="H1202">
            <v>4315973</v>
          </cell>
          <cell r="I1202" t="str">
            <v>9A5060-TLD-MTWRFS-ROUND-N</v>
          </cell>
          <cell r="J1202" t="str">
            <v>JOBSERVER_TM</v>
          </cell>
          <cell r="K1202" t="str">
            <v>Titan</v>
          </cell>
          <cell r="L1202">
            <v>45236.979166666664</v>
          </cell>
          <cell r="M1202" t="str">
            <v>AA2KA</v>
          </cell>
          <cell r="N1202" t="str">
            <v>GBL9A-G4</v>
          </cell>
          <cell r="O1202" t="str">
            <v>Completed</v>
          </cell>
          <cell r="P1202" t="str">
            <v>ROUND</v>
          </cell>
        </row>
        <row r="1203">
          <cell r="H1203">
            <v>4315976</v>
          </cell>
          <cell r="I1203" t="str">
            <v>9A5065-TLD-MTWRFS-ROUND-N</v>
          </cell>
          <cell r="J1203" t="str">
            <v>JOBSERVER_TM</v>
          </cell>
          <cell r="K1203" t="str">
            <v>Titan</v>
          </cell>
          <cell r="L1203">
            <v>45236.979166666664</v>
          </cell>
          <cell r="M1203" t="str">
            <v>EKEUB</v>
          </cell>
          <cell r="N1203" t="str">
            <v>GBL9A-G3</v>
          </cell>
          <cell r="O1203" t="str">
            <v>Completed</v>
          </cell>
          <cell r="P1203" t="str">
            <v>ROUND</v>
          </cell>
        </row>
        <row r="1204">
          <cell r="H1204">
            <v>4315986</v>
          </cell>
          <cell r="I1204" t="str">
            <v>9A5079-TLD-MTWRFS-ROUND-N</v>
          </cell>
          <cell r="J1204" t="str">
            <v>JOBSERVER_TM</v>
          </cell>
          <cell r="K1204" t="str">
            <v>Titan</v>
          </cell>
          <cell r="L1204">
            <v>45236.979166666664</v>
          </cell>
          <cell r="M1204" t="str">
            <v>FXBYA</v>
          </cell>
          <cell r="N1204" t="str">
            <v>GBL9A-G4</v>
          </cell>
          <cell r="O1204" t="str">
            <v>Completed</v>
          </cell>
          <cell r="P1204" t="str">
            <v>ROUND</v>
          </cell>
        </row>
        <row r="1205">
          <cell r="H1205">
            <v>4325004</v>
          </cell>
          <cell r="I1205" t="str">
            <v>9A5190-TLD-MTWRFS-ROUND-N</v>
          </cell>
          <cell r="J1205" t="str">
            <v>JOBSERVER_TM</v>
          </cell>
          <cell r="K1205" t="str">
            <v>Titan</v>
          </cell>
          <cell r="L1205">
            <v>45236.979166666664</v>
          </cell>
          <cell r="M1205" t="str">
            <v>ENHAB</v>
          </cell>
          <cell r="N1205" t="str">
            <v>GBL9A-O3</v>
          </cell>
          <cell r="O1205" t="str">
            <v>Completed</v>
          </cell>
          <cell r="P1205" t="str">
            <v>ROUND</v>
          </cell>
        </row>
        <row r="1206">
          <cell r="H1206">
            <v>4348722</v>
          </cell>
          <cell r="I1206" t="str">
            <v>9A5060-TLD-MTWRFS-ROUND-N-BO01</v>
          </cell>
          <cell r="J1206" t="str">
            <v>Titan_FTM</v>
          </cell>
          <cell r="K1206" t="str">
            <v>Titan</v>
          </cell>
          <cell r="L1206">
            <v>45236.979166666664</v>
          </cell>
          <cell r="M1206" t="str">
            <v>AA2KA</v>
          </cell>
          <cell r="N1206" t="str">
            <v>GBL9A-G4</v>
          </cell>
          <cell r="O1206" t="str">
            <v>Completed</v>
          </cell>
          <cell r="P1206" t="str">
            <v>ROUND</v>
          </cell>
        </row>
        <row r="1207">
          <cell r="H1207">
            <v>4348901</v>
          </cell>
          <cell r="I1207" t="str">
            <v>9A5357-TLD-MTWRFS-ROUND-N-AD01</v>
          </cell>
          <cell r="J1207" t="str">
            <v>Titan_FTM</v>
          </cell>
          <cell r="K1207" t="str">
            <v>Titan</v>
          </cell>
          <cell r="L1207">
            <v>45236.979166666664</v>
          </cell>
          <cell r="M1207" t="str">
            <v>U9WHA</v>
          </cell>
          <cell r="N1207" t="str">
            <v>GBL9A-B3</v>
          </cell>
          <cell r="O1207" t="str">
            <v>Completed</v>
          </cell>
          <cell r="P1207" t="str">
            <v>ROUND</v>
          </cell>
        </row>
        <row r="1208">
          <cell r="H1208">
            <v>4316285</v>
          </cell>
          <cell r="I1208" t="str">
            <v>9A5319-TLD-MTWRFS-ROUND-N</v>
          </cell>
          <cell r="J1208" t="str">
            <v>JOBSERVER_TM</v>
          </cell>
          <cell r="K1208" t="str">
            <v>Titan</v>
          </cell>
          <cell r="L1208">
            <v>45236.982638888891</v>
          </cell>
          <cell r="M1208" t="str">
            <v>V33FA</v>
          </cell>
          <cell r="N1208" t="str">
            <v>GBL9A-O3</v>
          </cell>
          <cell r="O1208" t="str">
            <v>Completed</v>
          </cell>
          <cell r="P1208" t="str">
            <v>ROUND</v>
          </cell>
        </row>
        <row r="1209">
          <cell r="H1209">
            <v>4316245</v>
          </cell>
          <cell r="I1209" t="str">
            <v>9A5367-TLD-MTWRFS-ROUND-N</v>
          </cell>
          <cell r="J1209" t="str">
            <v>JOBSERVER_TM</v>
          </cell>
          <cell r="K1209" t="str">
            <v>Titan</v>
          </cell>
          <cell r="L1209">
            <v>45236.989583333336</v>
          </cell>
          <cell r="M1209" t="str">
            <v>GSQCB</v>
          </cell>
          <cell r="N1209" t="str">
            <v>GBL9A-G2</v>
          </cell>
          <cell r="O1209" t="str">
            <v>Completed</v>
          </cell>
          <cell r="P1209" t="str">
            <v>ROUND</v>
          </cell>
        </row>
        <row r="1210">
          <cell r="H1210">
            <v>4328244</v>
          </cell>
          <cell r="I1210" t="str">
            <v>9A5139-TLD-MTWRFS-ROUND-N</v>
          </cell>
          <cell r="J1210" t="str">
            <v>JOBSERVER_TM</v>
          </cell>
          <cell r="K1210" t="str">
            <v>Titan</v>
          </cell>
          <cell r="L1210">
            <v>45236.989583333336</v>
          </cell>
          <cell r="M1210" t="str">
            <v>V33SA</v>
          </cell>
          <cell r="N1210" t="str">
            <v>GBL9A-G4</v>
          </cell>
          <cell r="O1210" t="str">
            <v>Completed</v>
          </cell>
          <cell r="P1210" t="str">
            <v>ROUND</v>
          </cell>
        </row>
        <row r="1211">
          <cell r="H1211">
            <v>4316287</v>
          </cell>
          <cell r="I1211" t="str">
            <v>9A5331-TLD-MTWRFS-ROUND-N</v>
          </cell>
          <cell r="J1211" t="str">
            <v>JOBSERVER_TM</v>
          </cell>
          <cell r="K1211" t="str">
            <v>Titan</v>
          </cell>
          <cell r="L1211">
            <v>45236.993055555555</v>
          </cell>
          <cell r="M1211" t="str">
            <v>V33FA</v>
          </cell>
          <cell r="N1211" t="str">
            <v>GBL9A-O3</v>
          </cell>
          <cell r="O1211" t="str">
            <v>Completed</v>
          </cell>
          <cell r="P1211" t="str">
            <v>ROUND</v>
          </cell>
        </row>
        <row r="1212">
          <cell r="H1212">
            <v>4328292</v>
          </cell>
          <cell r="I1212" t="str">
            <v>9A5241-TLD-MTWRFS-ROUND-N</v>
          </cell>
          <cell r="J1212" t="str">
            <v>JOBSERVER_TM</v>
          </cell>
          <cell r="K1212" t="str">
            <v>Titan</v>
          </cell>
          <cell r="L1212">
            <v>45236.993055555555</v>
          </cell>
          <cell r="M1212" t="str">
            <v>GRBNA</v>
          </cell>
          <cell r="N1212" t="str">
            <v>GBL9A-O3</v>
          </cell>
          <cell r="O1212" t="str">
            <v>Completed</v>
          </cell>
          <cell r="P1212" t="str">
            <v>ROUND</v>
          </cell>
        </row>
        <row r="1213">
          <cell r="H1213">
            <v>4331240</v>
          </cell>
          <cell r="I1213" t="str">
            <v>9A5191-TLD-TWRFSU-ROUND-N</v>
          </cell>
          <cell r="J1213" t="str">
            <v>JOBSERVER_TM</v>
          </cell>
          <cell r="K1213" t="str">
            <v>Titan</v>
          </cell>
          <cell r="L1213">
            <v>45237</v>
          </cell>
          <cell r="M1213" t="str">
            <v>ENHAB</v>
          </cell>
          <cell r="N1213" t="str">
            <v>GBL9A-O4</v>
          </cell>
          <cell r="O1213" t="str">
            <v>Completed</v>
          </cell>
          <cell r="P1213" t="str">
            <v>ROUND</v>
          </cell>
        </row>
        <row r="1214">
          <cell r="H1214">
            <v>4331262</v>
          </cell>
          <cell r="I1214" t="str">
            <v>9A5206-TLD-TWRFSU-ROUND-N</v>
          </cell>
          <cell r="J1214" t="str">
            <v>JOBSERVER_TM</v>
          </cell>
          <cell r="K1214" t="str">
            <v>Titan</v>
          </cell>
          <cell r="L1214">
            <v>45237</v>
          </cell>
          <cell r="M1214" t="str">
            <v>MXBPA</v>
          </cell>
          <cell r="N1214" t="str">
            <v>GBL9A-G4</v>
          </cell>
          <cell r="O1214" t="str">
            <v>Completed</v>
          </cell>
          <cell r="P1214" t="str">
            <v>ROUND</v>
          </cell>
        </row>
        <row r="1215">
          <cell r="H1215">
            <v>4331265</v>
          </cell>
          <cell r="I1215" t="str">
            <v>9A5272-TLD-TWRFSU-ROUND-N</v>
          </cell>
          <cell r="J1215" t="str">
            <v>JOBSERVER_TM</v>
          </cell>
          <cell r="K1215" t="str">
            <v>Titan</v>
          </cell>
          <cell r="L1215">
            <v>45237</v>
          </cell>
          <cell r="M1215" t="str">
            <v>GUD6A</v>
          </cell>
          <cell r="N1215" t="str">
            <v>GBL9A-O4</v>
          </cell>
          <cell r="O1215" t="str">
            <v>Completed</v>
          </cell>
          <cell r="P1215" t="str">
            <v>ROUND</v>
          </cell>
        </row>
        <row r="1216">
          <cell r="H1216">
            <v>4331275</v>
          </cell>
          <cell r="I1216" t="str">
            <v>9A5347-TLD-TWRFSU-ROUND-N</v>
          </cell>
          <cell r="J1216" t="str">
            <v>JOBSERVER_TM</v>
          </cell>
          <cell r="K1216" t="str">
            <v>Titan</v>
          </cell>
          <cell r="L1216">
            <v>45237</v>
          </cell>
          <cell r="M1216" t="str">
            <v>V4A2B</v>
          </cell>
          <cell r="N1216" t="str">
            <v>GBL9A-O3</v>
          </cell>
          <cell r="O1216" t="str">
            <v>Completed</v>
          </cell>
          <cell r="P1216" t="str">
            <v>ROUND</v>
          </cell>
        </row>
        <row r="1217">
          <cell r="H1217">
            <v>4331284</v>
          </cell>
          <cell r="I1217" t="str">
            <v>9A5426-TLD-TWRFSU-ROUND-N</v>
          </cell>
          <cell r="J1217" t="str">
            <v>JOBSERVER_TM</v>
          </cell>
          <cell r="K1217" t="str">
            <v>Titan</v>
          </cell>
          <cell r="L1217">
            <v>45237</v>
          </cell>
          <cell r="M1217" t="str">
            <v>HEZ9A</v>
          </cell>
          <cell r="N1217" t="str">
            <v>GBL9A-G2</v>
          </cell>
          <cell r="O1217" t="str">
            <v>Completed</v>
          </cell>
          <cell r="P1217" t="str">
            <v>ROUND</v>
          </cell>
        </row>
        <row r="1218">
          <cell r="H1218">
            <v>4331312</v>
          </cell>
          <cell r="I1218" t="str">
            <v>9A5092-TLD-TWRFSU-ROUND-N</v>
          </cell>
          <cell r="J1218" t="str">
            <v>JOBSERVER_TM</v>
          </cell>
          <cell r="K1218" t="str">
            <v>Titan</v>
          </cell>
          <cell r="L1218">
            <v>45237</v>
          </cell>
          <cell r="M1218" t="str">
            <v>GMHGA</v>
          </cell>
          <cell r="N1218" t="str">
            <v>GBL9A-G3</v>
          </cell>
          <cell r="O1218" t="str">
            <v>Completed</v>
          </cell>
          <cell r="P1218" t="str">
            <v>ROUND</v>
          </cell>
        </row>
        <row r="1219">
          <cell r="H1219">
            <v>4331331</v>
          </cell>
          <cell r="I1219" t="str">
            <v>9A5358-TLD-TWRFSU-ROUND-N</v>
          </cell>
          <cell r="J1219" t="str">
            <v>JOBSERVER_TM</v>
          </cell>
          <cell r="K1219" t="str">
            <v>Titan</v>
          </cell>
          <cell r="L1219">
            <v>45237</v>
          </cell>
          <cell r="M1219" t="str">
            <v>U9WHA</v>
          </cell>
          <cell r="N1219" t="str">
            <v>GBL9A-B3</v>
          </cell>
          <cell r="O1219" t="str">
            <v>Completed</v>
          </cell>
          <cell r="P1219" t="str">
            <v>ROUND</v>
          </cell>
        </row>
        <row r="1220">
          <cell r="H1220">
            <v>4331349</v>
          </cell>
          <cell r="I1220" t="str">
            <v>9A5320-TLD-TWRFSU-ROUND-N</v>
          </cell>
          <cell r="J1220" t="str">
            <v>JOBSERVER_TM</v>
          </cell>
          <cell r="K1220" t="str">
            <v>Titan</v>
          </cell>
          <cell r="L1220">
            <v>45237.006944444445</v>
          </cell>
          <cell r="M1220" t="str">
            <v>V33FA</v>
          </cell>
          <cell r="N1220" t="str">
            <v>GBL9A-O3</v>
          </cell>
          <cell r="O1220" t="str">
            <v>Completed</v>
          </cell>
          <cell r="P1220" t="str">
            <v>ROUND</v>
          </cell>
        </row>
        <row r="1221">
          <cell r="H1221">
            <v>4328595</v>
          </cell>
          <cell r="I1221" t="str">
            <v>9A5449-TLD-TWRFSU-ROUND-N</v>
          </cell>
          <cell r="J1221" t="str">
            <v>JOBSERVER_TM</v>
          </cell>
          <cell r="K1221" t="str">
            <v>Titan</v>
          </cell>
          <cell r="L1221">
            <v>45237.010416666664</v>
          </cell>
          <cell r="M1221" t="str">
            <v>GRBNA</v>
          </cell>
          <cell r="N1221" t="str">
            <v>GBL9A-B4</v>
          </cell>
          <cell r="O1221" t="str">
            <v>Completed</v>
          </cell>
          <cell r="P1221" t="str">
            <v>ROUND</v>
          </cell>
        </row>
        <row r="1222">
          <cell r="H1222">
            <v>4331282</v>
          </cell>
          <cell r="I1222" t="str">
            <v>9A5368-TLD-TWRFSU-ROUND-N</v>
          </cell>
          <cell r="J1222" t="str">
            <v>JOBSERVER_TM</v>
          </cell>
          <cell r="K1222" t="str">
            <v>Titan</v>
          </cell>
          <cell r="L1222">
            <v>45237.010416666664</v>
          </cell>
          <cell r="M1222" t="str">
            <v>GSQCB</v>
          </cell>
          <cell r="N1222" t="str">
            <v>GBL9A-G6</v>
          </cell>
          <cell r="O1222" t="str">
            <v>Completed</v>
          </cell>
          <cell r="P1222" t="str">
            <v>ROUND</v>
          </cell>
        </row>
        <row r="1223">
          <cell r="H1223">
            <v>4331315</v>
          </cell>
          <cell r="I1223" t="str">
            <v>9A5170-TLD-TWRFSU-ROUND-N</v>
          </cell>
          <cell r="J1223" t="str">
            <v>JOBSERVER_TM</v>
          </cell>
          <cell r="K1223" t="str">
            <v>Titan</v>
          </cell>
          <cell r="L1223">
            <v>45237.010416666664</v>
          </cell>
          <cell r="M1223" t="str">
            <v>ENHAB</v>
          </cell>
          <cell r="N1223" t="str">
            <v>GBL9A-P4</v>
          </cell>
          <cell r="O1223" t="str">
            <v>Completed</v>
          </cell>
          <cell r="P1223" t="str">
            <v>ROUND</v>
          </cell>
        </row>
        <row r="1224">
          <cell r="H1224">
            <v>4331251</v>
          </cell>
          <cell r="I1224" t="str">
            <v>9A5124-TLD-TWRFSU-ROUND-N</v>
          </cell>
          <cell r="J1224" t="str">
            <v>JOBSERVER_TM</v>
          </cell>
          <cell r="K1224" t="str">
            <v>Titan</v>
          </cell>
          <cell r="L1224">
            <v>45237.013888888891</v>
          </cell>
          <cell r="M1224" t="str">
            <v>HJEPA</v>
          </cell>
          <cell r="N1224" t="str">
            <v>GBL9A-W5</v>
          </cell>
          <cell r="O1224" t="str">
            <v>Completed</v>
          </cell>
          <cell r="P1224" t="str">
            <v>ROUND</v>
          </cell>
        </row>
        <row r="1225">
          <cell r="H1225">
            <v>4348872</v>
          </cell>
          <cell r="I1225" t="str">
            <v>9A5124-TLD-TWRFSU-ROUND-N-BO01</v>
          </cell>
          <cell r="J1225" t="str">
            <v>Titan_FTM</v>
          </cell>
          <cell r="K1225" t="str">
            <v>Titan</v>
          </cell>
          <cell r="L1225">
            <v>45237.013888888891</v>
          </cell>
          <cell r="M1225" t="str">
            <v>HJEPA</v>
          </cell>
          <cell r="N1225" t="str">
            <v>GBL9A-W5</v>
          </cell>
          <cell r="O1225" t="str">
            <v>Completed</v>
          </cell>
          <cell r="P1225" t="str">
            <v>ROUND</v>
          </cell>
        </row>
        <row r="1226">
          <cell r="H1226">
            <v>4331332</v>
          </cell>
          <cell r="I1226" t="str">
            <v>9A5385-TLD-TWRFSU-ROUND-N</v>
          </cell>
          <cell r="J1226" t="str">
            <v>JOBSERVER_TM</v>
          </cell>
          <cell r="K1226" t="str">
            <v>Titan</v>
          </cell>
          <cell r="L1226">
            <v>45237.017361111109</v>
          </cell>
          <cell r="M1226" t="str">
            <v>GG84A</v>
          </cell>
          <cell r="N1226" t="str">
            <v>GBL9A-W4</v>
          </cell>
          <cell r="O1226" t="str">
            <v>Completed</v>
          </cell>
          <cell r="P1226" t="str">
            <v>ROUND</v>
          </cell>
        </row>
        <row r="1227">
          <cell r="H1227">
            <v>4331350</v>
          </cell>
          <cell r="I1227" t="str">
            <v>9A5321-TLD-TWRFSU-ROUND-N</v>
          </cell>
          <cell r="J1227" t="str">
            <v>JOBSERVER_TM</v>
          </cell>
          <cell r="K1227" t="str">
            <v>Titan</v>
          </cell>
          <cell r="L1227">
            <v>45237.017361111109</v>
          </cell>
          <cell r="M1227" t="str">
            <v>V33FA</v>
          </cell>
          <cell r="N1227" t="str">
            <v>GBL9A-O3</v>
          </cell>
          <cell r="O1227" t="str">
            <v>Completed</v>
          </cell>
          <cell r="P1227" t="str">
            <v>ROUND</v>
          </cell>
        </row>
        <row r="1228">
          <cell r="H1228">
            <v>4331241</v>
          </cell>
          <cell r="I1228" t="str">
            <v>9A5192-TLD-TWRFSU-ROUND-N</v>
          </cell>
          <cell r="J1228" t="str">
            <v>JOBSERVER_TM</v>
          </cell>
          <cell r="K1228" t="str">
            <v>Titan</v>
          </cell>
          <cell r="L1228">
            <v>45237.020833333336</v>
          </cell>
          <cell r="M1228" t="str">
            <v>ENHAB</v>
          </cell>
          <cell r="N1228" t="str">
            <v>GBL9A-O5</v>
          </cell>
          <cell r="O1228" t="str">
            <v>Completed</v>
          </cell>
          <cell r="P1228" t="str">
            <v>ROUND</v>
          </cell>
        </row>
        <row r="1229">
          <cell r="H1229">
            <v>4331249</v>
          </cell>
          <cell r="I1229" t="str">
            <v>9A5386-TLD-TWRFSU-ROUND-N</v>
          </cell>
          <cell r="J1229" t="str">
            <v>JOBSERVER_TM</v>
          </cell>
          <cell r="K1229" t="str">
            <v>Titan</v>
          </cell>
          <cell r="L1229">
            <v>45237.020833333336</v>
          </cell>
          <cell r="M1229" t="str">
            <v>GG84A</v>
          </cell>
          <cell r="N1229" t="str">
            <v>GBL9A-G2</v>
          </cell>
          <cell r="O1229" t="str">
            <v>Completed</v>
          </cell>
          <cell r="P1229" t="str">
            <v>ROUND</v>
          </cell>
        </row>
        <row r="1230">
          <cell r="H1230">
            <v>4331292</v>
          </cell>
          <cell r="I1230" t="str">
            <v>9A5106-TLD-TWRFSU-ROUND-N</v>
          </cell>
          <cell r="J1230" t="str">
            <v>JOBSERVER_TM</v>
          </cell>
          <cell r="K1230" t="str">
            <v>Titan</v>
          </cell>
          <cell r="L1230">
            <v>45237.020833333336</v>
          </cell>
          <cell r="M1230" t="str">
            <v>GRC2A</v>
          </cell>
          <cell r="N1230" t="str">
            <v>GBL9A-TW</v>
          </cell>
          <cell r="O1230" t="str">
            <v>Completed</v>
          </cell>
          <cell r="P1230" t="str">
            <v>ROUND</v>
          </cell>
        </row>
        <row r="1231">
          <cell r="H1231">
            <v>4331347</v>
          </cell>
          <cell r="I1231" t="str">
            <v>9A5284-TLD-TWRFSU-ROUND-N</v>
          </cell>
          <cell r="J1231" t="str">
            <v>JOBSERVER_TM</v>
          </cell>
          <cell r="K1231" t="str">
            <v>Titan</v>
          </cell>
          <cell r="L1231">
            <v>45237.020833333336</v>
          </cell>
          <cell r="M1231" t="str">
            <v>HH9HA</v>
          </cell>
          <cell r="N1231" t="str">
            <v>GBL9A-G3</v>
          </cell>
          <cell r="O1231" t="str">
            <v>Completed</v>
          </cell>
          <cell r="P1231" t="str">
            <v>ROUND</v>
          </cell>
        </row>
        <row r="1232">
          <cell r="H1232">
            <v>4348873</v>
          </cell>
          <cell r="I1232" t="str">
            <v>9A5284-TLD-TWRFSU-ROUND-N-BO01</v>
          </cell>
          <cell r="J1232" t="str">
            <v>Titan_FTM</v>
          </cell>
          <cell r="K1232" t="str">
            <v>Titan</v>
          </cell>
          <cell r="L1232">
            <v>45237.020833333336</v>
          </cell>
          <cell r="M1232" t="str">
            <v>HH9HA</v>
          </cell>
          <cell r="N1232" t="str">
            <v>GBL9A-G3</v>
          </cell>
          <cell r="O1232" t="str">
            <v>Completed</v>
          </cell>
          <cell r="P1232" t="str">
            <v>ROUND</v>
          </cell>
        </row>
        <row r="1233">
          <cell r="H1233">
            <v>4328649</v>
          </cell>
          <cell r="I1233" t="str">
            <v>9A5450-TLD-TWRFSU-ROUND-N</v>
          </cell>
          <cell r="J1233" t="str">
            <v>JOBSERVER_TM</v>
          </cell>
          <cell r="K1233" t="str">
            <v>Titan</v>
          </cell>
          <cell r="L1233">
            <v>45237.027777777781</v>
          </cell>
          <cell r="M1233" t="str">
            <v>GRBNA</v>
          </cell>
          <cell r="N1233" t="str">
            <v>GBL9A-B3</v>
          </cell>
          <cell r="O1233" t="str">
            <v>Completed</v>
          </cell>
          <cell r="P1233" t="str">
            <v>ROUND</v>
          </cell>
        </row>
        <row r="1234">
          <cell r="H1234">
            <v>4331268</v>
          </cell>
          <cell r="I1234" t="str">
            <v>9A5332-TLD-TWRFSU-ROUND-N</v>
          </cell>
          <cell r="J1234" t="str">
            <v>JOBSERVER_TM</v>
          </cell>
          <cell r="K1234" t="str">
            <v>Titan</v>
          </cell>
          <cell r="L1234">
            <v>45237.027777777781</v>
          </cell>
          <cell r="M1234" t="str">
            <v>V33FA</v>
          </cell>
          <cell r="N1234" t="str">
            <v>GBL9A-O3</v>
          </cell>
          <cell r="O1234" t="str">
            <v>Completed</v>
          </cell>
          <cell r="P1234" t="str">
            <v>ROUND</v>
          </cell>
        </row>
        <row r="1235">
          <cell r="H1235">
            <v>4331295</v>
          </cell>
          <cell r="I1235" t="str">
            <v>9A5094-TLD-TWRFSU-ROUND-N</v>
          </cell>
          <cell r="J1235" t="str">
            <v>JOBSERVER_TM</v>
          </cell>
          <cell r="K1235" t="str">
            <v>Titan</v>
          </cell>
          <cell r="L1235">
            <v>45237.027777777781</v>
          </cell>
          <cell r="M1235" t="str">
            <v>GNXBC</v>
          </cell>
          <cell r="N1235" t="str">
            <v>GBL9A-G4</v>
          </cell>
          <cell r="O1235" t="str">
            <v>Completed</v>
          </cell>
          <cell r="P1235" t="str">
            <v>ROUND</v>
          </cell>
        </row>
        <row r="1236">
          <cell r="H1236">
            <v>4331335</v>
          </cell>
          <cell r="I1236" t="str">
            <v>9A5393-TLD-TWRFSU-ROUND-N</v>
          </cell>
          <cell r="J1236" t="str">
            <v>JOBSERVER_TM</v>
          </cell>
          <cell r="K1236" t="str">
            <v>Titan</v>
          </cell>
          <cell r="L1236">
            <v>45237.027777777781</v>
          </cell>
          <cell r="M1236" t="str">
            <v>HMYNA</v>
          </cell>
          <cell r="N1236" t="str">
            <v>GBL9A-G4</v>
          </cell>
          <cell r="O1236" t="str">
            <v>Completed</v>
          </cell>
          <cell r="P1236" t="str">
            <v>ROUND</v>
          </cell>
        </row>
        <row r="1237">
          <cell r="H1237">
            <v>4331346</v>
          </cell>
          <cell r="I1237" t="str">
            <v>9A5280-TLD-TWRFSU-ROUND-N</v>
          </cell>
          <cell r="J1237" t="str">
            <v>JOBSERVER_TM</v>
          </cell>
          <cell r="K1237" t="str">
            <v>Titan</v>
          </cell>
          <cell r="L1237">
            <v>45237.027777777781</v>
          </cell>
          <cell r="M1237" t="str">
            <v>GUD6A</v>
          </cell>
          <cell r="N1237" t="str">
            <v>GBL9A-O3</v>
          </cell>
          <cell r="O1237" t="str">
            <v>Completed</v>
          </cell>
          <cell r="P1237" t="str">
            <v>ROUND</v>
          </cell>
        </row>
        <row r="1238">
          <cell r="H1238">
            <v>4331298</v>
          </cell>
          <cell r="I1238" t="str">
            <v>9A5114-TLD-TWRFSU-ROUND-N</v>
          </cell>
          <cell r="J1238" t="str">
            <v>JOBSERVER_TM</v>
          </cell>
          <cell r="K1238" t="str">
            <v>Titan</v>
          </cell>
          <cell r="L1238">
            <v>45237.03125</v>
          </cell>
          <cell r="M1238" t="str">
            <v>GTMKB</v>
          </cell>
          <cell r="N1238" t="str">
            <v>GBL9A-G4</v>
          </cell>
          <cell r="O1238" t="str">
            <v>Completed</v>
          </cell>
          <cell r="P1238" t="str">
            <v>ROUND</v>
          </cell>
        </row>
        <row r="1239">
          <cell r="H1239">
            <v>4331326</v>
          </cell>
          <cell r="I1239" t="str">
            <v>9A5369-TLD-TWRFSU-ROUND-N</v>
          </cell>
          <cell r="J1239" t="str">
            <v>JOBSERVER_TM</v>
          </cell>
          <cell r="K1239" t="str">
            <v>Titan</v>
          </cell>
          <cell r="L1239">
            <v>45237.03125</v>
          </cell>
          <cell r="M1239" t="str">
            <v>GSQCB</v>
          </cell>
          <cell r="N1239" t="str">
            <v>GBL9A-G2</v>
          </cell>
          <cell r="O1239" t="str">
            <v>Completed</v>
          </cell>
          <cell r="P1239" t="str">
            <v>ROUND</v>
          </cell>
        </row>
        <row r="1240">
          <cell r="H1240">
            <v>4348875</v>
          </cell>
          <cell r="I1240" t="str">
            <v>9A5114-TLD-TWRFSU-ROUND-N-BO01</v>
          </cell>
          <cell r="J1240" t="str">
            <v>Titan_FTM</v>
          </cell>
          <cell r="K1240" t="str">
            <v>Titan</v>
          </cell>
          <cell r="L1240">
            <v>45237.03125</v>
          </cell>
          <cell r="M1240" t="str">
            <v>GTMKB</v>
          </cell>
          <cell r="N1240" t="str">
            <v>GBL9A-G4</v>
          </cell>
          <cell r="O1240" t="str">
            <v>Completed</v>
          </cell>
          <cell r="P1240" t="str">
            <v>ROUND</v>
          </cell>
        </row>
        <row r="1241">
          <cell r="H1241">
            <v>4328596</v>
          </cell>
          <cell r="I1241" t="str">
            <v>9A5451-TLD-TWRFSU-ROUND-N</v>
          </cell>
          <cell r="J1241" t="str">
            <v>JOBSERVER_TM</v>
          </cell>
          <cell r="K1241" t="str">
            <v>Titan</v>
          </cell>
          <cell r="L1241">
            <v>45237.038194444445</v>
          </cell>
          <cell r="M1241" t="str">
            <v>GRBNA</v>
          </cell>
          <cell r="N1241" t="str">
            <v>GBL9A-B4</v>
          </cell>
          <cell r="O1241" t="str">
            <v>Completed</v>
          </cell>
          <cell r="P1241" t="str">
            <v>ROUND</v>
          </cell>
        </row>
        <row r="1242">
          <cell r="H1242">
            <v>4331289</v>
          </cell>
          <cell r="I1242" t="str">
            <v>9A5080-TLD-TWRFSU-ROUND-N</v>
          </cell>
          <cell r="J1242" t="str">
            <v>JOBSERVER_TM</v>
          </cell>
          <cell r="K1242" t="str">
            <v>Titan</v>
          </cell>
          <cell r="L1242">
            <v>45237.041666666664</v>
          </cell>
          <cell r="M1242" t="str">
            <v>FXBYA</v>
          </cell>
          <cell r="N1242" t="str">
            <v>GBL9A-G4</v>
          </cell>
          <cell r="O1242" t="str">
            <v>Completed</v>
          </cell>
          <cell r="P1242" t="str">
            <v>ROUND</v>
          </cell>
        </row>
        <row r="1243">
          <cell r="H1243">
            <v>4328574</v>
          </cell>
          <cell r="I1243" t="str">
            <v>9A5452-TLD-TWRFSU-ROUND-N</v>
          </cell>
          <cell r="J1243" t="str">
            <v>JOBSERVER_TM</v>
          </cell>
          <cell r="K1243" t="str">
            <v>Titan</v>
          </cell>
          <cell r="L1243">
            <v>45237.048611111109</v>
          </cell>
          <cell r="M1243" t="str">
            <v>GRBNA</v>
          </cell>
          <cell r="N1243" t="str">
            <v>GBL9A-B5</v>
          </cell>
          <cell r="O1243" t="str">
            <v>Completed</v>
          </cell>
          <cell r="P1243" t="str">
            <v>ROUND</v>
          </cell>
        </row>
        <row r="1244">
          <cell r="H1244">
            <v>4331260</v>
          </cell>
          <cell r="I1244" t="str">
            <v>9A5209-TLD-TWRFSU-ROUND-N</v>
          </cell>
          <cell r="J1244" t="str">
            <v>JOBSERVER_TM</v>
          </cell>
          <cell r="K1244" t="str">
            <v>Titan</v>
          </cell>
          <cell r="L1244">
            <v>45237.052083333336</v>
          </cell>
          <cell r="M1244" t="str">
            <v>MXBPA</v>
          </cell>
          <cell r="N1244" t="str">
            <v>GBL9A-G4</v>
          </cell>
          <cell r="O1244" t="str">
            <v>Completed</v>
          </cell>
          <cell r="P1244" t="str">
            <v>ROUND</v>
          </cell>
        </row>
        <row r="1245">
          <cell r="H1245">
            <v>4348879</v>
          </cell>
          <cell r="I1245" t="str">
            <v>9A5322-TLD-TWRFSU-ROUND-N-AD01</v>
          </cell>
          <cell r="J1245" t="str">
            <v>Titan_FTM</v>
          </cell>
          <cell r="K1245" t="str">
            <v>Titan</v>
          </cell>
          <cell r="L1245">
            <v>45237.055555555555</v>
          </cell>
          <cell r="M1245" t="str">
            <v>V33FA</v>
          </cell>
          <cell r="N1245" t="str">
            <v>GBL9A-O3</v>
          </cell>
          <cell r="O1245" t="str">
            <v>Completed</v>
          </cell>
          <cell r="P1245" t="str">
            <v>ROUND</v>
          </cell>
        </row>
        <row r="1246">
          <cell r="H1246">
            <v>4328627</v>
          </cell>
          <cell r="I1246" t="str">
            <v>9A5453-TLD-TWRFSU-ROUND-N</v>
          </cell>
          <cell r="J1246" t="str">
            <v>JOBSERVER_TM</v>
          </cell>
          <cell r="K1246" t="str">
            <v>Titan</v>
          </cell>
          <cell r="L1246">
            <v>45237.059027777781</v>
          </cell>
          <cell r="M1246" t="str">
            <v>GRBNA</v>
          </cell>
          <cell r="N1246" t="str">
            <v>GBL9A-B3</v>
          </cell>
          <cell r="O1246" t="str">
            <v>Completed</v>
          </cell>
          <cell r="P1246" t="str">
            <v>ROUND</v>
          </cell>
        </row>
        <row r="1247">
          <cell r="H1247">
            <v>4331252</v>
          </cell>
          <cell r="I1247" t="str">
            <v>9A5125-TLD-TWRFSU-ROUND-N</v>
          </cell>
          <cell r="J1247" t="str">
            <v>JOBSERVER_TM</v>
          </cell>
          <cell r="K1247" t="str">
            <v>Titan</v>
          </cell>
          <cell r="L1247">
            <v>45237.0625</v>
          </cell>
          <cell r="M1247" t="str">
            <v>HJEPA</v>
          </cell>
          <cell r="N1247" t="str">
            <v>GBL9A-W5</v>
          </cell>
          <cell r="O1247" t="str">
            <v>Completed</v>
          </cell>
          <cell r="P1247" t="str">
            <v>ROUND</v>
          </cell>
        </row>
        <row r="1248">
          <cell r="H1248">
            <v>4331263</v>
          </cell>
          <cell r="I1248" t="str">
            <v>9A5274-TLD-TWRFSU-ROUND-N</v>
          </cell>
          <cell r="J1248" t="str">
            <v>JOBSERVER_TM</v>
          </cell>
          <cell r="K1248" t="str">
            <v>Titan</v>
          </cell>
          <cell r="L1248">
            <v>45237.0625</v>
          </cell>
          <cell r="M1248" t="str">
            <v>GUD6A</v>
          </cell>
          <cell r="N1248" t="str">
            <v>GBL9A-O4</v>
          </cell>
          <cell r="O1248" t="str">
            <v>Completed</v>
          </cell>
          <cell r="P1248" t="str">
            <v>ROUND</v>
          </cell>
        </row>
        <row r="1249">
          <cell r="H1249">
            <v>4331325</v>
          </cell>
          <cell r="I1249" t="str">
            <v>9A5351-TLD-TWRFSU-ROUND-N</v>
          </cell>
          <cell r="J1249" t="str">
            <v>JOBSERVER_TM</v>
          </cell>
          <cell r="K1249" t="str">
            <v>Titan</v>
          </cell>
          <cell r="L1249">
            <v>45237.0625</v>
          </cell>
          <cell r="M1249" t="str">
            <v>V4A2B</v>
          </cell>
          <cell r="N1249" t="str">
            <v>GBL9A-O3</v>
          </cell>
          <cell r="O1249" t="str">
            <v>Completed</v>
          </cell>
          <cell r="P1249" t="str">
            <v>ROUND</v>
          </cell>
        </row>
        <row r="1250">
          <cell r="H1250">
            <v>4348902</v>
          </cell>
          <cell r="I1250" t="str">
            <v>9A5125-TLD-TWRFSU-ROUND-N-BO01</v>
          </cell>
          <cell r="J1250" t="str">
            <v>Titan_FTM</v>
          </cell>
          <cell r="K1250" t="str">
            <v>Titan</v>
          </cell>
          <cell r="L1250">
            <v>45237.0625</v>
          </cell>
          <cell r="M1250" t="str">
            <v>HJEPA</v>
          </cell>
          <cell r="N1250" t="str">
            <v>GBL9A-W5</v>
          </cell>
          <cell r="O1250" t="str">
            <v>Completed</v>
          </cell>
          <cell r="P1250" t="str">
            <v>ROUND</v>
          </cell>
        </row>
        <row r="1251">
          <cell r="H1251">
            <v>4328597</v>
          </cell>
          <cell r="I1251" t="str">
            <v>9A5468-TLD-TWRFSU-ROUND-N</v>
          </cell>
          <cell r="J1251" t="str">
            <v>JOBSERVER_TM</v>
          </cell>
          <cell r="K1251" t="str">
            <v>Titan</v>
          </cell>
          <cell r="L1251">
            <v>45237.069444444445</v>
          </cell>
          <cell r="M1251" t="str">
            <v>GRBNA</v>
          </cell>
          <cell r="N1251" t="str">
            <v>GBL9A-B4</v>
          </cell>
          <cell r="O1251" t="str">
            <v>Completed</v>
          </cell>
          <cell r="P1251" t="str">
            <v>ROUND</v>
          </cell>
        </row>
        <row r="1252">
          <cell r="H1252">
            <v>4331305</v>
          </cell>
          <cell r="I1252" t="str">
            <v>9A5174-TLD-TWRFSU-ROUND-N</v>
          </cell>
          <cell r="J1252" t="str">
            <v>JOBSERVER_TM</v>
          </cell>
          <cell r="K1252" t="str">
            <v>Titan</v>
          </cell>
          <cell r="L1252">
            <v>45237.072916666664</v>
          </cell>
          <cell r="M1252" t="str">
            <v>ENHAB</v>
          </cell>
          <cell r="N1252" t="str">
            <v>GBL9A-G4</v>
          </cell>
          <cell r="O1252" t="str">
            <v>Completed</v>
          </cell>
          <cell r="P1252" t="str">
            <v>ROUND</v>
          </cell>
        </row>
        <row r="1253">
          <cell r="H1253">
            <v>4331264</v>
          </cell>
          <cell r="I1253" t="str">
            <v>9A5273-TLD-TWRFSU-ROUND-N</v>
          </cell>
          <cell r="J1253" t="str">
            <v>JOBSERVER_TM</v>
          </cell>
          <cell r="K1253" t="str">
            <v>Titan</v>
          </cell>
          <cell r="L1253">
            <v>45237.076388888891</v>
          </cell>
          <cell r="M1253" t="str">
            <v>GUD6A</v>
          </cell>
          <cell r="N1253" t="str">
            <v>GBL9A-O3</v>
          </cell>
          <cell r="O1253" t="str">
            <v>Completed</v>
          </cell>
          <cell r="P1253" t="str">
            <v>ROUND</v>
          </cell>
        </row>
        <row r="1254">
          <cell r="H1254">
            <v>4331269</v>
          </cell>
          <cell r="I1254" t="str">
            <v>9A5333-TLD-TWRFSU-ROUND-N</v>
          </cell>
          <cell r="J1254" t="str">
            <v>JOBSERVER_TM</v>
          </cell>
          <cell r="K1254" t="str">
            <v>Titan</v>
          </cell>
          <cell r="L1254">
            <v>45237.079861111109</v>
          </cell>
          <cell r="M1254" t="str">
            <v>V33FA</v>
          </cell>
          <cell r="N1254" t="str">
            <v>GBL9A-O3</v>
          </cell>
          <cell r="O1254" t="str">
            <v>Completed</v>
          </cell>
          <cell r="P1254" t="str">
            <v>ROUND</v>
          </cell>
        </row>
        <row r="1255">
          <cell r="H1255">
            <v>4331270</v>
          </cell>
          <cell r="I1255" t="str">
            <v>9A5352-TLD-TWRFSU-ROUND-N</v>
          </cell>
          <cell r="J1255" t="str">
            <v>JOBSERVER_TM</v>
          </cell>
          <cell r="K1255" t="str">
            <v>Titan</v>
          </cell>
          <cell r="L1255">
            <v>45237.083333333336</v>
          </cell>
          <cell r="M1255" t="str">
            <v>V4A2B</v>
          </cell>
          <cell r="N1255" t="str">
            <v>GBL9A-O3</v>
          </cell>
          <cell r="O1255" t="str">
            <v>Completed</v>
          </cell>
          <cell r="P1255" t="str">
            <v>ROUND</v>
          </cell>
        </row>
        <row r="1256">
          <cell r="H1256">
            <v>4331276</v>
          </cell>
          <cell r="I1256" t="str">
            <v>9A5360-TLD-TWRFSU-ROUND-N</v>
          </cell>
          <cell r="J1256" t="str">
            <v>JOBSERVER_TM</v>
          </cell>
          <cell r="K1256" t="str">
            <v>Titan</v>
          </cell>
          <cell r="L1256">
            <v>45237.083333333336</v>
          </cell>
          <cell r="M1256" t="str">
            <v>U9WHA</v>
          </cell>
          <cell r="N1256" t="str">
            <v>GBL9A-B3</v>
          </cell>
          <cell r="O1256" t="str">
            <v>Completed</v>
          </cell>
          <cell r="P1256" t="str">
            <v>ROUND</v>
          </cell>
        </row>
        <row r="1257">
          <cell r="H1257">
            <v>4331290</v>
          </cell>
          <cell r="I1257" t="str">
            <v>9A5072-TLD-TWRFSU-ROUND-N</v>
          </cell>
          <cell r="J1257" t="str">
            <v>JOBSERVER_TM</v>
          </cell>
          <cell r="K1257" t="str">
            <v>Titan</v>
          </cell>
          <cell r="L1257">
            <v>45237.083333333336</v>
          </cell>
          <cell r="M1257" t="str">
            <v>FW24A</v>
          </cell>
          <cell r="N1257" t="str">
            <v>GBL9A-G2</v>
          </cell>
          <cell r="O1257" t="str">
            <v>Completed</v>
          </cell>
          <cell r="P1257" t="str">
            <v>ROUND</v>
          </cell>
        </row>
        <row r="1258">
          <cell r="H1258">
            <v>4331341</v>
          </cell>
          <cell r="I1258" t="str">
            <v>9A5387-TLD-TWRFSU-ROUND-N</v>
          </cell>
          <cell r="J1258" t="str">
            <v>JOBSERVER_TM</v>
          </cell>
          <cell r="K1258" t="str">
            <v>Titan</v>
          </cell>
          <cell r="L1258">
            <v>45237.083333333336</v>
          </cell>
          <cell r="M1258" t="str">
            <v>GG84A</v>
          </cell>
          <cell r="N1258" t="str">
            <v>GBL9A-G3</v>
          </cell>
          <cell r="O1258" t="str">
            <v>Completed</v>
          </cell>
          <cell r="P1258" t="str">
            <v>ROUND</v>
          </cell>
        </row>
        <row r="1259">
          <cell r="H1259">
            <v>4331321</v>
          </cell>
          <cell r="I1259" t="str">
            <v>9A5353-TLD-TWRFSU-ROUND-N</v>
          </cell>
          <cell r="J1259" t="str">
            <v>JOBSERVER_TM</v>
          </cell>
          <cell r="K1259" t="str">
            <v>Titan</v>
          </cell>
          <cell r="L1259">
            <v>45237.104166666664</v>
          </cell>
          <cell r="M1259" t="str">
            <v>V4A2B</v>
          </cell>
          <cell r="N1259" t="str">
            <v>GBL9A-O3</v>
          </cell>
          <cell r="O1259" t="str">
            <v>Completed</v>
          </cell>
          <cell r="P1259" t="str">
            <v>ROUND</v>
          </cell>
        </row>
        <row r="1260">
          <cell r="H1260">
            <v>4328628</v>
          </cell>
          <cell r="I1260" t="str">
            <v>9A5454-TLD-TWRFSU-ROUND-N</v>
          </cell>
          <cell r="J1260" t="str">
            <v>JOBSERVER_TM</v>
          </cell>
          <cell r="K1260" t="str">
            <v>Titan</v>
          </cell>
          <cell r="L1260">
            <v>45237.125</v>
          </cell>
          <cell r="M1260" t="str">
            <v>GRBNA</v>
          </cell>
          <cell r="N1260" t="str">
            <v>GBL9A-B3</v>
          </cell>
          <cell r="O1260" t="str">
            <v>Completed</v>
          </cell>
          <cell r="P1260" t="str">
            <v>ROUND</v>
          </cell>
        </row>
        <row r="1261">
          <cell r="H1261">
            <v>4331242</v>
          </cell>
          <cell r="I1261" t="str">
            <v>9A5193-TLD-TWRFSU-ROUND-N</v>
          </cell>
          <cell r="J1261" t="str">
            <v>JOBSERVER_TM</v>
          </cell>
          <cell r="K1261" t="str">
            <v>Titan</v>
          </cell>
          <cell r="L1261">
            <v>45237.125</v>
          </cell>
          <cell r="M1261" t="str">
            <v>ENHAB</v>
          </cell>
          <cell r="N1261" t="str">
            <v>GBL9A-O3</v>
          </cell>
          <cell r="O1261" t="str">
            <v>Completed</v>
          </cell>
          <cell r="P1261" t="str">
            <v>ROUND</v>
          </cell>
        </row>
        <row r="1262">
          <cell r="H1262">
            <v>4331250</v>
          </cell>
          <cell r="I1262" t="str">
            <v>9A5496-TLD-TWRFSU-ROUND-N</v>
          </cell>
          <cell r="J1262" t="str">
            <v>JOBSERVER_TM</v>
          </cell>
          <cell r="K1262" t="str">
            <v>Titan</v>
          </cell>
          <cell r="L1262">
            <v>45237.125</v>
          </cell>
          <cell r="M1262" t="str">
            <v>GP2KA</v>
          </cell>
          <cell r="N1262" t="str">
            <v>GBL9A-N5</v>
          </cell>
          <cell r="O1262" t="str">
            <v>Completed</v>
          </cell>
          <cell r="P1262" t="str">
            <v>ROUND</v>
          </cell>
        </row>
        <row r="1263">
          <cell r="H1263">
            <v>4331322</v>
          </cell>
          <cell r="I1263" t="str">
            <v>9A5354-TLD-TWRFSU-ROUND-N</v>
          </cell>
          <cell r="J1263" t="str">
            <v>JOBSERVER_TM</v>
          </cell>
          <cell r="K1263" t="str">
            <v>Titan</v>
          </cell>
          <cell r="L1263">
            <v>45237.125</v>
          </cell>
          <cell r="M1263" t="str">
            <v>V4A2B</v>
          </cell>
          <cell r="N1263" t="str">
            <v>GBL9A-O3</v>
          </cell>
          <cell r="O1263" t="str">
            <v>Completed</v>
          </cell>
          <cell r="P1263" t="str">
            <v>ROUND</v>
          </cell>
        </row>
        <row r="1264">
          <cell r="H1264">
            <v>4331353</v>
          </cell>
          <cell r="I1264" t="str">
            <v>9A5324-TLD-TWRFSU-ROUND-N</v>
          </cell>
          <cell r="J1264" t="str">
            <v>JOBSERVER_TM</v>
          </cell>
          <cell r="K1264" t="str">
            <v>Titan</v>
          </cell>
          <cell r="L1264">
            <v>45237.125</v>
          </cell>
          <cell r="M1264" t="str">
            <v>V33FA</v>
          </cell>
          <cell r="N1264" t="str">
            <v>GBL9A-O3</v>
          </cell>
          <cell r="O1264" t="str">
            <v>Completed</v>
          </cell>
          <cell r="P1264" t="str">
            <v>ROUND</v>
          </cell>
        </row>
        <row r="1265">
          <cell r="H1265">
            <v>4328575</v>
          </cell>
          <cell r="I1265" t="str">
            <v>9A5455-TLD-TWRFSU-ROUND-N</v>
          </cell>
          <cell r="J1265" t="str">
            <v>JOBSERVER_TM</v>
          </cell>
          <cell r="K1265" t="str">
            <v>Titan</v>
          </cell>
          <cell r="L1265">
            <v>45237.135416666664</v>
          </cell>
          <cell r="M1265" t="str">
            <v>GRBNA</v>
          </cell>
          <cell r="N1265" t="str">
            <v>GBL9A-B4</v>
          </cell>
          <cell r="O1265" t="str">
            <v>Completed</v>
          </cell>
          <cell r="P1265" t="str">
            <v>ROUND</v>
          </cell>
        </row>
        <row r="1266">
          <cell r="H1266">
            <v>4331318</v>
          </cell>
          <cell r="I1266" t="str">
            <v>9A5334-TLD-TWRFSU-ROUND-N</v>
          </cell>
          <cell r="J1266" t="str">
            <v>JOBSERVER_TM</v>
          </cell>
          <cell r="K1266" t="str">
            <v>Titan</v>
          </cell>
          <cell r="L1266">
            <v>45237.135416666664</v>
          </cell>
          <cell r="M1266" t="str">
            <v>V33FA</v>
          </cell>
          <cell r="N1266" t="str">
            <v>GBL9A-O3</v>
          </cell>
          <cell r="O1266" t="str">
            <v>Completed</v>
          </cell>
          <cell r="P1266" t="str">
            <v>ROUND</v>
          </cell>
        </row>
        <row r="1267">
          <cell r="H1267">
            <v>4328603</v>
          </cell>
          <cell r="I1267" t="str">
            <v>9A5456-TLD-TWRFSU-ROUND-N</v>
          </cell>
          <cell r="J1267" t="str">
            <v>JOBSERVER_TM</v>
          </cell>
          <cell r="K1267" t="str">
            <v>Titan</v>
          </cell>
          <cell r="L1267">
            <v>45237.145833333336</v>
          </cell>
          <cell r="M1267" t="str">
            <v>GRBNA</v>
          </cell>
          <cell r="N1267" t="str">
            <v>GBL9A-B5</v>
          </cell>
          <cell r="O1267" t="str">
            <v>Completed</v>
          </cell>
          <cell r="P1267" t="str">
            <v>ROUND</v>
          </cell>
        </row>
        <row r="1268">
          <cell r="H1268">
            <v>4331277</v>
          </cell>
          <cell r="I1268" t="str">
            <v>9A5361-TLD-TWRFSU-ROUND-N</v>
          </cell>
          <cell r="J1268" t="str">
            <v>JOBSERVER_TM</v>
          </cell>
          <cell r="K1268" t="str">
            <v>Titan</v>
          </cell>
          <cell r="L1268">
            <v>45237.145833333336</v>
          </cell>
          <cell r="M1268" t="str">
            <v>U9WHA</v>
          </cell>
          <cell r="N1268" t="str">
            <v>GBL9A-B3</v>
          </cell>
          <cell r="O1268" t="str">
            <v>Completed</v>
          </cell>
          <cell r="P1268" t="str">
            <v>ROUND</v>
          </cell>
        </row>
        <row r="1269">
          <cell r="H1269">
            <v>4331280</v>
          </cell>
          <cell r="I1269" t="str">
            <v>9A5370-TLD-TWRFSU-ROUND-N</v>
          </cell>
          <cell r="J1269" t="str">
            <v>JOBSERVER_TM</v>
          </cell>
          <cell r="K1269" t="str">
            <v>Titan</v>
          </cell>
          <cell r="L1269">
            <v>45237.145833333336</v>
          </cell>
          <cell r="M1269" t="str">
            <v>GSQCB</v>
          </cell>
          <cell r="N1269" t="str">
            <v>GBL9A-G6</v>
          </cell>
          <cell r="O1269" t="str">
            <v>Completed</v>
          </cell>
          <cell r="P1269" t="str">
            <v>ROUND</v>
          </cell>
        </row>
        <row r="1270">
          <cell r="H1270">
            <v>4331293</v>
          </cell>
          <cell r="I1270" t="str">
            <v>9A5129-TLD-TWRFSU-ROUND-N</v>
          </cell>
          <cell r="J1270" t="str">
            <v>JOBSERVER_TM</v>
          </cell>
          <cell r="K1270" t="str">
            <v>Titan</v>
          </cell>
          <cell r="L1270">
            <v>45237.145833333336</v>
          </cell>
          <cell r="M1270" t="str">
            <v>V33XB</v>
          </cell>
          <cell r="N1270" t="str">
            <v>GBL9A-G3</v>
          </cell>
          <cell r="O1270" t="str">
            <v>Completed</v>
          </cell>
          <cell r="P1270" t="str">
            <v>ROUND</v>
          </cell>
        </row>
        <row r="1271">
          <cell r="H1271">
            <v>4331330</v>
          </cell>
          <cell r="I1271" t="str">
            <v>9A5350-TLD-TWRFSU-ROUND-N</v>
          </cell>
          <cell r="J1271" t="str">
            <v>JOBSERVER_TM</v>
          </cell>
          <cell r="K1271" t="str">
            <v>Titan</v>
          </cell>
          <cell r="L1271">
            <v>45237.145833333336</v>
          </cell>
          <cell r="M1271" t="str">
            <v>V4A2B</v>
          </cell>
          <cell r="N1271" t="str">
            <v>GBL9A-O3</v>
          </cell>
          <cell r="O1271" t="str">
            <v>Completed</v>
          </cell>
          <cell r="P1271" t="str">
            <v>ROUND</v>
          </cell>
        </row>
        <row r="1272">
          <cell r="H1272">
            <v>4331333</v>
          </cell>
          <cell r="I1272" t="str">
            <v>9A5388-TLD-TWRFSU-ROUND-N</v>
          </cell>
          <cell r="J1272" t="str">
            <v>JOBSERVER_TM</v>
          </cell>
          <cell r="K1272" t="str">
            <v>Titan</v>
          </cell>
          <cell r="L1272">
            <v>45237.145833333336</v>
          </cell>
          <cell r="M1272" t="str">
            <v>GG84A</v>
          </cell>
          <cell r="N1272" t="str">
            <v>GBL9A-G3</v>
          </cell>
          <cell r="O1272" t="str">
            <v>Completed</v>
          </cell>
          <cell r="P1272" t="str">
            <v>ROUND</v>
          </cell>
        </row>
        <row r="1273">
          <cell r="H1273">
            <v>4328629</v>
          </cell>
          <cell r="I1273" t="str">
            <v>9A5457-TLD-TWRFSU-ROUND-N</v>
          </cell>
          <cell r="J1273" t="str">
            <v>JOBSERVER_TM</v>
          </cell>
          <cell r="K1273" t="str">
            <v>Titan</v>
          </cell>
          <cell r="L1273">
            <v>45237.15625</v>
          </cell>
          <cell r="M1273" t="str">
            <v>GRBNA</v>
          </cell>
          <cell r="N1273" t="str">
            <v>GBL9A-B3</v>
          </cell>
          <cell r="O1273" t="str">
            <v>Completed</v>
          </cell>
          <cell r="P1273" t="str">
            <v>ROUND</v>
          </cell>
        </row>
        <row r="1274">
          <cell r="H1274">
            <v>4331354</v>
          </cell>
          <cell r="I1274" t="str">
            <v>9A5325-TLD-TWRFSU-ROUND-N</v>
          </cell>
          <cell r="J1274" t="str">
            <v>JOBSERVER_TM</v>
          </cell>
          <cell r="K1274" t="str">
            <v>Titan</v>
          </cell>
          <cell r="L1274">
            <v>45237.15625</v>
          </cell>
          <cell r="M1274" t="str">
            <v>V33FA</v>
          </cell>
          <cell r="N1274" t="str">
            <v>GBL9A-O3</v>
          </cell>
          <cell r="O1274" t="str">
            <v>Completed</v>
          </cell>
          <cell r="P1274" t="str">
            <v>ROUND</v>
          </cell>
        </row>
        <row r="1275">
          <cell r="H1275">
            <v>4328587</v>
          </cell>
          <cell r="I1275" t="str">
            <v>9A5458-TLD-TWRFSU-ROUND-N</v>
          </cell>
          <cell r="J1275" t="str">
            <v>JOBSERVER_TM</v>
          </cell>
          <cell r="K1275" t="str">
            <v>Titan</v>
          </cell>
          <cell r="L1275">
            <v>45237.166666666664</v>
          </cell>
          <cell r="M1275" t="str">
            <v>GRBNA</v>
          </cell>
          <cell r="N1275" t="str">
            <v>GBL9A-B4</v>
          </cell>
          <cell r="O1275" t="str">
            <v>Completed</v>
          </cell>
          <cell r="P1275" t="str">
            <v>ROUND</v>
          </cell>
        </row>
        <row r="1276">
          <cell r="H1276">
            <v>4331253</v>
          </cell>
          <cell r="I1276" t="str">
            <v>9A5108-TLD-TWRFS-ROUND-D</v>
          </cell>
          <cell r="J1276" t="str">
            <v>JOBSERVER_TM</v>
          </cell>
          <cell r="K1276" t="str">
            <v>Titan</v>
          </cell>
          <cell r="L1276">
            <v>45237.166666666664</v>
          </cell>
          <cell r="M1276" t="str">
            <v>GTMKB</v>
          </cell>
          <cell r="N1276" t="str">
            <v>GBL9A-G4</v>
          </cell>
          <cell r="O1276" t="str">
            <v>Completed</v>
          </cell>
          <cell r="P1276" t="str">
            <v>ROUND</v>
          </cell>
        </row>
        <row r="1277">
          <cell r="H1277">
            <v>4331255</v>
          </cell>
          <cell r="I1277" t="str">
            <v>9A5115-TLD-TWRFSU-ROUND-N</v>
          </cell>
          <cell r="J1277" t="str">
            <v>JOBSERVER_TM</v>
          </cell>
          <cell r="K1277" t="str">
            <v>Titan</v>
          </cell>
          <cell r="L1277">
            <v>45237.166666666664</v>
          </cell>
          <cell r="M1277" t="str">
            <v>GTMKB</v>
          </cell>
          <cell r="N1277" t="str">
            <v>GBL9A-W3</v>
          </cell>
          <cell r="O1277" t="str">
            <v>Completed</v>
          </cell>
          <cell r="P1277" t="str">
            <v>ROUND</v>
          </cell>
        </row>
        <row r="1278">
          <cell r="H1278">
            <v>4331278</v>
          </cell>
          <cell r="I1278" t="str">
            <v>9A5371-TLD-TWRFSU-ROUND-N</v>
          </cell>
          <cell r="J1278" t="str">
            <v>JOBSERVER_TM</v>
          </cell>
          <cell r="K1278" t="str">
            <v>Titan</v>
          </cell>
          <cell r="L1278">
            <v>45237.166666666664</v>
          </cell>
          <cell r="M1278" t="str">
            <v>GSQCB</v>
          </cell>
          <cell r="N1278" t="str">
            <v>GBL9A-G2</v>
          </cell>
          <cell r="O1278" t="str">
            <v>Completed</v>
          </cell>
          <cell r="P1278" t="str">
            <v>ROUND</v>
          </cell>
        </row>
        <row r="1279">
          <cell r="H1279">
            <v>4331338</v>
          </cell>
          <cell r="I1279" t="str">
            <v>9A5362-TLD-TWRFSU-ROUND-N</v>
          </cell>
          <cell r="J1279" t="str">
            <v>JOBSERVER_TM</v>
          </cell>
          <cell r="K1279" t="str">
            <v>Titan</v>
          </cell>
          <cell r="L1279">
            <v>45237.166666666664</v>
          </cell>
          <cell r="M1279" t="str">
            <v>U9WHA</v>
          </cell>
          <cell r="N1279" t="str">
            <v>GBL9A-B3</v>
          </cell>
          <cell r="O1279" t="str">
            <v>Completed</v>
          </cell>
          <cell r="P1279" t="str">
            <v>ROUND</v>
          </cell>
        </row>
        <row r="1280">
          <cell r="H1280">
            <v>4331355</v>
          </cell>
          <cell r="I1280" t="str">
            <v>9A5326-TLD-TWRFSU-ROUND-N</v>
          </cell>
          <cell r="J1280" t="str">
            <v>JOBSERVER_TM</v>
          </cell>
          <cell r="K1280" t="str">
            <v>Titan</v>
          </cell>
          <cell r="L1280">
            <v>45237.166666666664</v>
          </cell>
          <cell r="M1280" t="str">
            <v>V33FA</v>
          </cell>
          <cell r="N1280" t="str">
            <v>GBL9A-O3</v>
          </cell>
          <cell r="O1280" t="str">
            <v>Completed</v>
          </cell>
          <cell r="P1280" t="str">
            <v>ROUND</v>
          </cell>
        </row>
        <row r="1281">
          <cell r="H1281">
            <v>4348876</v>
          </cell>
          <cell r="I1281" t="str">
            <v>9A5108-TLD-TWRFS-ROUND-D-BO01</v>
          </cell>
          <cell r="J1281" t="str">
            <v>Titan_FTM</v>
          </cell>
          <cell r="K1281" t="str">
            <v>Titan</v>
          </cell>
          <cell r="L1281">
            <v>45237.166666666664</v>
          </cell>
          <cell r="M1281" t="str">
            <v>GTMKB</v>
          </cell>
          <cell r="N1281" t="str">
            <v>GBL9A-G4</v>
          </cell>
          <cell r="O1281" t="str">
            <v>Completed</v>
          </cell>
          <cell r="P1281" t="str">
            <v>ROUND</v>
          </cell>
        </row>
        <row r="1282">
          <cell r="H1282">
            <v>4348877</v>
          </cell>
          <cell r="I1282" t="str">
            <v>9A5115-TLD-TWRFSU-ROUND-N-BO01</v>
          </cell>
          <cell r="J1282" t="str">
            <v>Titan_FTM</v>
          </cell>
          <cell r="K1282" t="str">
            <v>Titan</v>
          </cell>
          <cell r="L1282">
            <v>45237.166666666664</v>
          </cell>
          <cell r="M1282" t="str">
            <v>GTMKB</v>
          </cell>
          <cell r="N1282" t="str">
            <v>GBL9A-W3</v>
          </cell>
          <cell r="O1282" t="str">
            <v>Completed</v>
          </cell>
          <cell r="P1282" t="str">
            <v>ROUND</v>
          </cell>
        </row>
        <row r="1283">
          <cell r="H1283">
            <v>4328630</v>
          </cell>
          <cell r="I1283" t="str">
            <v>9A5459-TLD-TWRFSU-ROUND-N</v>
          </cell>
          <cell r="J1283" t="str">
            <v>JOBSERVER_TM</v>
          </cell>
          <cell r="K1283" t="str">
            <v>Titan</v>
          </cell>
          <cell r="L1283">
            <v>45237.177083333336</v>
          </cell>
          <cell r="M1283" t="str">
            <v>GRBNA</v>
          </cell>
          <cell r="N1283" t="str">
            <v>GBL9A-B3</v>
          </cell>
          <cell r="O1283" t="str">
            <v>Completed</v>
          </cell>
          <cell r="P1283" t="str">
            <v>ROUND</v>
          </cell>
        </row>
        <row r="1284">
          <cell r="H1284">
            <v>4348878</v>
          </cell>
          <cell r="I1284" t="str">
            <v>9A5336-TLD-TWRFSU-ROUND-N-AD01</v>
          </cell>
          <cell r="J1284" t="str">
            <v>Titan_FTM</v>
          </cell>
          <cell r="K1284" t="str">
            <v>Titan</v>
          </cell>
          <cell r="L1284">
            <v>45237.177083333336</v>
          </cell>
          <cell r="M1284" t="str">
            <v>V33FA</v>
          </cell>
          <cell r="N1284" t="str">
            <v>GBL9A-O3</v>
          </cell>
          <cell r="O1284" t="str">
            <v>Completed</v>
          </cell>
          <cell r="P1284" t="str">
            <v>ROUND</v>
          </cell>
        </row>
        <row r="1285">
          <cell r="H1285">
            <v>4328576</v>
          </cell>
          <cell r="I1285" t="str">
            <v>9A5460-TLD-TWRFSU-ROUND-N</v>
          </cell>
          <cell r="J1285" t="str">
            <v>JOBSERVER_TM</v>
          </cell>
          <cell r="K1285" t="str">
            <v>Titan</v>
          </cell>
          <cell r="L1285">
            <v>45237.1875</v>
          </cell>
          <cell r="M1285" t="str">
            <v>GRBNA</v>
          </cell>
          <cell r="N1285" t="str">
            <v>GBL9A-B4</v>
          </cell>
          <cell r="O1285" t="str">
            <v>Completed</v>
          </cell>
          <cell r="P1285" t="str">
            <v>ROUND</v>
          </cell>
        </row>
        <row r="1286">
          <cell r="H1286">
            <v>4331291</v>
          </cell>
          <cell r="I1286" t="str">
            <v>9A5081-TLD-TWRFSU-ROUND-N</v>
          </cell>
          <cell r="J1286" t="str">
            <v>JOBSERVER_TM</v>
          </cell>
          <cell r="K1286" t="str">
            <v>Titan</v>
          </cell>
          <cell r="L1286">
            <v>45237.1875</v>
          </cell>
          <cell r="M1286" t="str">
            <v>FXBYA</v>
          </cell>
          <cell r="N1286" t="str">
            <v>GBL9A-G4</v>
          </cell>
          <cell r="O1286" t="str">
            <v>Completed</v>
          </cell>
          <cell r="P1286" t="str">
            <v>ROUND</v>
          </cell>
        </row>
        <row r="1287">
          <cell r="H1287">
            <v>4331296</v>
          </cell>
          <cell r="I1287" t="str">
            <v>9A5098-TLD-TWRFSU-ROUND-N</v>
          </cell>
          <cell r="J1287" t="str">
            <v>JOBSERVER_TM</v>
          </cell>
          <cell r="K1287" t="str">
            <v>Titan</v>
          </cell>
          <cell r="L1287">
            <v>45237.1875</v>
          </cell>
          <cell r="M1287" t="str">
            <v>GP2KA</v>
          </cell>
          <cell r="N1287" t="str">
            <v>GBL9A-N5</v>
          </cell>
          <cell r="O1287" t="str">
            <v>Completed</v>
          </cell>
          <cell r="P1287" t="str">
            <v>ROUND</v>
          </cell>
        </row>
        <row r="1288">
          <cell r="H1288">
            <v>4331317</v>
          </cell>
          <cell r="I1288" t="str">
            <v>9A5276-TLD-TWRFSU-ROUND-N</v>
          </cell>
          <cell r="J1288" t="str">
            <v>JOBSERVER_TM</v>
          </cell>
          <cell r="K1288" t="str">
            <v>Titan</v>
          </cell>
          <cell r="L1288">
            <v>45237.1875</v>
          </cell>
          <cell r="M1288" t="str">
            <v>GUD6A</v>
          </cell>
          <cell r="N1288" t="str">
            <v>GBL9A-O3</v>
          </cell>
          <cell r="O1288" t="str">
            <v>Completed</v>
          </cell>
          <cell r="P1288" t="str">
            <v>ROUND</v>
          </cell>
        </row>
        <row r="1289">
          <cell r="H1289">
            <v>4348898</v>
          </cell>
          <cell r="I1289" t="str">
            <v>9A5327-TLD-TWRFSU-ROUND-N-AD01</v>
          </cell>
          <cell r="J1289" t="str">
            <v>Titan_FTM</v>
          </cell>
          <cell r="K1289" t="str">
            <v>Titan</v>
          </cell>
          <cell r="L1289">
            <v>45237.1875</v>
          </cell>
          <cell r="M1289" t="str">
            <v>V33FA</v>
          </cell>
          <cell r="N1289" t="str">
            <v>GBL9A-O3</v>
          </cell>
          <cell r="O1289" t="str">
            <v>Completed</v>
          </cell>
          <cell r="P1289" t="str">
            <v>ROUND</v>
          </cell>
        </row>
        <row r="1290">
          <cell r="H1290">
            <v>4328616</v>
          </cell>
          <cell r="I1290" t="str">
            <v>9A5461-TLD-TWRFSU-ROUND-N</v>
          </cell>
          <cell r="J1290" t="str">
            <v>JOBSERVER_TM</v>
          </cell>
          <cell r="K1290" t="str">
            <v>Titan</v>
          </cell>
          <cell r="L1290">
            <v>45237.197916666664</v>
          </cell>
          <cell r="M1290" t="str">
            <v>GRBNA</v>
          </cell>
          <cell r="N1290" t="str">
            <v>GBL9A-B5</v>
          </cell>
          <cell r="O1290" t="str">
            <v>Completed</v>
          </cell>
          <cell r="P1290" t="str">
            <v>ROUND</v>
          </cell>
        </row>
        <row r="1291">
          <cell r="H1291">
            <v>4331258</v>
          </cell>
          <cell r="I1291" t="str">
            <v>9A5281-TLD-TWRFSU-ROUND-N</v>
          </cell>
          <cell r="J1291" t="str">
            <v>JOBSERVER_TM</v>
          </cell>
          <cell r="K1291" t="str">
            <v>Titan</v>
          </cell>
          <cell r="L1291">
            <v>45237.197916666664</v>
          </cell>
          <cell r="M1291" t="str">
            <v>GUD6A</v>
          </cell>
          <cell r="N1291" t="str">
            <v>GBL9A-O4</v>
          </cell>
          <cell r="O1291" t="str">
            <v>Completed</v>
          </cell>
          <cell r="P1291" t="str">
            <v>ROUND</v>
          </cell>
        </row>
        <row r="1292">
          <cell r="H1292">
            <v>4331334</v>
          </cell>
          <cell r="I1292" t="str">
            <v>9A5392-TLD-TWRFSU-ROUND-N</v>
          </cell>
          <cell r="J1292" t="str">
            <v>JOBSERVER_TM</v>
          </cell>
          <cell r="K1292" t="str">
            <v>Titan</v>
          </cell>
          <cell r="L1292">
            <v>45237.197916666664</v>
          </cell>
          <cell r="M1292" t="str">
            <v>GG84A</v>
          </cell>
          <cell r="N1292" t="str">
            <v>GBL9A-G3</v>
          </cell>
          <cell r="O1292" t="str">
            <v>Completed</v>
          </cell>
          <cell r="P1292" t="str">
            <v>ROUND</v>
          </cell>
        </row>
        <row r="1293">
          <cell r="H1293">
            <v>4348899</v>
          </cell>
          <cell r="I1293" t="str">
            <v>9A5328-TLD-TWRFSU-ROUND-N-AD01</v>
          </cell>
          <cell r="J1293" t="str">
            <v>Titan_FTM</v>
          </cell>
          <cell r="K1293" t="str">
            <v>Titan</v>
          </cell>
          <cell r="L1293">
            <v>45237.197916666664</v>
          </cell>
          <cell r="M1293" t="str">
            <v>V33FA</v>
          </cell>
          <cell r="N1293" t="str">
            <v>GBL9A-O3</v>
          </cell>
          <cell r="O1293" t="str">
            <v>Completed</v>
          </cell>
          <cell r="P1293" t="str">
            <v>ROUND</v>
          </cell>
        </row>
        <row r="1294">
          <cell r="H1294">
            <v>4331279</v>
          </cell>
          <cell r="I1294" t="str">
            <v>9A5373-TLD-TWRFSU-ROUND-N</v>
          </cell>
          <cell r="J1294" t="str">
            <v>JOBSERVER_TM</v>
          </cell>
          <cell r="K1294" t="str">
            <v>Titan</v>
          </cell>
          <cell r="L1294">
            <v>45237.208333333336</v>
          </cell>
          <cell r="M1294" t="str">
            <v>GSQCB</v>
          </cell>
          <cell r="N1294" t="str">
            <v>GBL9A-G2</v>
          </cell>
          <cell r="O1294" t="str">
            <v>Completed</v>
          </cell>
          <cell r="P1294" t="str">
            <v>ROUND</v>
          </cell>
        </row>
        <row r="1295">
          <cell r="H1295">
            <v>4331348</v>
          </cell>
          <cell r="I1295" t="str">
            <v>9A5285-TLD-TWRFSU-ROUND-N</v>
          </cell>
          <cell r="J1295" t="str">
            <v>JOBSERVER_TM</v>
          </cell>
          <cell r="K1295" t="str">
            <v>Titan</v>
          </cell>
          <cell r="L1295">
            <v>45237.208333333336</v>
          </cell>
          <cell r="M1295" t="str">
            <v>HH9HA</v>
          </cell>
          <cell r="N1295" t="str">
            <v>GBL9A-G3</v>
          </cell>
          <cell r="O1295" t="str">
            <v>Completed</v>
          </cell>
          <cell r="P1295" t="str">
            <v>ROUND</v>
          </cell>
        </row>
        <row r="1296">
          <cell r="H1296">
            <v>4348874</v>
          </cell>
          <cell r="I1296" t="str">
            <v>9A5285-TLD-TWRFSU-ROUND-N-BO01</v>
          </cell>
          <cell r="J1296" t="str">
            <v>Titan_FTM</v>
          </cell>
          <cell r="K1296" t="str">
            <v>Titan</v>
          </cell>
          <cell r="L1296">
            <v>45237.208333333336</v>
          </cell>
          <cell r="M1296" t="str">
            <v>HH9HA</v>
          </cell>
          <cell r="N1296" t="str">
            <v>GBL9A-G3</v>
          </cell>
          <cell r="O1296" t="str">
            <v>Completed</v>
          </cell>
          <cell r="P1296" t="str">
            <v>ROUND</v>
          </cell>
        </row>
        <row r="1297">
          <cell r="H1297">
            <v>4348900</v>
          </cell>
          <cell r="I1297" t="str">
            <v>9A5363-TLD-TWRFSU-ROUND-N-AD01</v>
          </cell>
          <cell r="J1297" t="str">
            <v>Titan_FTM</v>
          </cell>
          <cell r="K1297" t="str">
            <v>Titan</v>
          </cell>
          <cell r="L1297">
            <v>45237.208333333336</v>
          </cell>
          <cell r="M1297" t="str">
            <v>U9WHA</v>
          </cell>
          <cell r="N1297" t="str">
            <v>GBL9A-B3</v>
          </cell>
          <cell r="O1297" t="str">
            <v>Completed</v>
          </cell>
          <cell r="P1297" t="str">
            <v>ROUND</v>
          </cell>
        </row>
        <row r="1298">
          <cell r="H1298">
            <v>4331323</v>
          </cell>
          <cell r="I1298" t="str">
            <v>9A5389-TLD-TWRFSU-ROUND-N</v>
          </cell>
          <cell r="J1298" t="str">
            <v>JOBSERVER_TM</v>
          </cell>
          <cell r="K1298" t="str">
            <v>Titan</v>
          </cell>
          <cell r="L1298">
            <v>45237.225694444445</v>
          </cell>
          <cell r="M1298" t="str">
            <v>GG84A</v>
          </cell>
          <cell r="N1298" t="str">
            <v>GBL9A-W4</v>
          </cell>
          <cell r="O1298" t="str">
            <v>Completed</v>
          </cell>
          <cell r="P1298" t="str">
            <v>ROUND</v>
          </cell>
        </row>
        <row r="1299">
          <cell r="H1299">
            <v>4331285</v>
          </cell>
          <cell r="I1299" t="str">
            <v>9A5374-TLD-TWRFSU-ROUND-N</v>
          </cell>
          <cell r="J1299" t="str">
            <v>JOBSERVER_TM</v>
          </cell>
          <cell r="K1299" t="str">
            <v>Titan</v>
          </cell>
          <cell r="L1299">
            <v>45237.229166666664</v>
          </cell>
          <cell r="M1299" t="str">
            <v>GSQCB</v>
          </cell>
          <cell r="N1299" t="str">
            <v>GBL9A-G6</v>
          </cell>
          <cell r="O1299" t="str">
            <v>Completed</v>
          </cell>
          <cell r="P1299" t="str">
            <v>ROUND</v>
          </cell>
        </row>
        <row r="1300">
          <cell r="H1300">
            <v>4331316</v>
          </cell>
          <cell r="I1300" t="str">
            <v>9A5269-TLD-TWRFSU-ROUND-N</v>
          </cell>
          <cell r="J1300" t="str">
            <v>JOBSERVER_TM</v>
          </cell>
          <cell r="K1300" t="str">
            <v>Titan</v>
          </cell>
          <cell r="L1300">
            <v>45237.229166666664</v>
          </cell>
          <cell r="M1300" t="str">
            <v>GUD6A</v>
          </cell>
          <cell r="N1300" t="str">
            <v>GBL9A-G3</v>
          </cell>
          <cell r="O1300" t="str">
            <v>Completed</v>
          </cell>
          <cell r="P1300" t="str">
            <v>ROUND</v>
          </cell>
        </row>
        <row r="1301">
          <cell r="H1301">
            <v>4331340</v>
          </cell>
          <cell r="I1301" t="str">
            <v>9A5364-TLD-TWRFSU-ROUND-N</v>
          </cell>
          <cell r="J1301" t="str">
            <v>JOBSERVER_TM</v>
          </cell>
          <cell r="K1301" t="str">
            <v>Titan</v>
          </cell>
          <cell r="L1301">
            <v>45237.229166666664</v>
          </cell>
          <cell r="M1301" t="str">
            <v>U9WHA</v>
          </cell>
          <cell r="N1301" t="str">
            <v>GBL9A-B3</v>
          </cell>
          <cell r="O1301" t="str">
            <v>Completed</v>
          </cell>
          <cell r="P1301" t="str">
            <v>ROUND</v>
          </cell>
        </row>
        <row r="1302">
          <cell r="H1302">
            <v>4331358</v>
          </cell>
          <cell r="I1302" t="str">
            <v>9A5329-TLD-TWRFSU-ROUND-N</v>
          </cell>
          <cell r="J1302" t="str">
            <v>JOBSERVER_TM</v>
          </cell>
          <cell r="K1302" t="str">
            <v>Titan</v>
          </cell>
          <cell r="L1302">
            <v>45237.236111111109</v>
          </cell>
          <cell r="M1302" t="str">
            <v>V33FA</v>
          </cell>
          <cell r="N1302" t="str">
            <v>GBL9A-O3</v>
          </cell>
          <cell r="O1302" t="str">
            <v>Completed</v>
          </cell>
          <cell r="P1302" t="str">
            <v>ROUND</v>
          </cell>
        </row>
        <row r="1303">
          <cell r="H1303">
            <v>4331274</v>
          </cell>
          <cell r="I1303" t="str">
            <v>9A5337-TLD-MTWRFS-ROUND-D</v>
          </cell>
          <cell r="J1303" t="str">
            <v>JOBSERVER_TM</v>
          </cell>
          <cell r="K1303" t="str">
            <v>Titan</v>
          </cell>
          <cell r="L1303">
            <v>45237.270833333336</v>
          </cell>
          <cell r="M1303" t="str">
            <v>V4A2B</v>
          </cell>
          <cell r="N1303" t="str">
            <v>GBL9A-O3</v>
          </cell>
          <cell r="O1303" t="str">
            <v>Completed</v>
          </cell>
          <cell r="P1303" t="str">
            <v>ROUND</v>
          </cell>
        </row>
        <row r="1304">
          <cell r="H1304">
            <v>4331313</v>
          </cell>
          <cell r="I1304" t="str">
            <v>9A5068-TLD-MTWRFS-ROUND-D</v>
          </cell>
          <cell r="J1304" t="str">
            <v>JOBSERVER_TM</v>
          </cell>
          <cell r="K1304" t="str">
            <v>Titan</v>
          </cell>
          <cell r="L1304">
            <v>45237.284722222219</v>
          </cell>
          <cell r="M1304" t="str">
            <v>FW24A</v>
          </cell>
          <cell r="N1304" t="str">
            <v>GBL9A-G2</v>
          </cell>
          <cell r="O1304" t="str">
            <v>Completed</v>
          </cell>
          <cell r="P1304" t="str">
            <v>ROUND</v>
          </cell>
        </row>
        <row r="1305">
          <cell r="H1305">
            <v>4349150</v>
          </cell>
          <cell r="I1305" t="str">
            <v>9A5068-TLD-MTWRFS-ROUND-D-BO01</v>
          </cell>
          <cell r="J1305" t="str">
            <v>Titan_Ops</v>
          </cell>
          <cell r="K1305" t="str">
            <v>Titan</v>
          </cell>
          <cell r="L1305">
            <v>45237.284722222219</v>
          </cell>
          <cell r="M1305" t="str">
            <v>FW24A</v>
          </cell>
          <cell r="N1305" t="str">
            <v>GBL9A-G2</v>
          </cell>
          <cell r="O1305" t="str">
            <v>Completed</v>
          </cell>
          <cell r="P1305" t="str">
            <v>ROUND</v>
          </cell>
        </row>
        <row r="1306">
          <cell r="H1306">
            <v>4331283</v>
          </cell>
          <cell r="I1306" t="str">
            <v>9A5066-TLD-MTWRFS-ROUND-D</v>
          </cell>
          <cell r="J1306" t="str">
            <v>JOBSERVER_TM</v>
          </cell>
          <cell r="K1306" t="str">
            <v>Titan</v>
          </cell>
          <cell r="L1306">
            <v>45237.3125</v>
          </cell>
          <cell r="M1306" t="str">
            <v>FRBGA</v>
          </cell>
          <cell r="N1306" t="str">
            <v>GBL9A-G3</v>
          </cell>
          <cell r="O1306" t="str">
            <v>Completed</v>
          </cell>
          <cell r="P1306" t="str">
            <v>ROUND</v>
          </cell>
        </row>
        <row r="1307">
          <cell r="H1307">
            <v>4331320</v>
          </cell>
          <cell r="I1307" t="str">
            <v>9A5339-TLD-MTWRFS-ROUND-D</v>
          </cell>
          <cell r="J1307" t="str">
            <v>JOBSERVER_TM</v>
          </cell>
          <cell r="K1307" t="str">
            <v>Titan</v>
          </cell>
          <cell r="L1307">
            <v>45237.3125</v>
          </cell>
          <cell r="M1307" t="str">
            <v>V4A2B</v>
          </cell>
          <cell r="N1307" t="str">
            <v>GBL9A-O3</v>
          </cell>
          <cell r="O1307" t="str">
            <v>Completed</v>
          </cell>
          <cell r="P1307" t="str">
            <v>ROUND</v>
          </cell>
        </row>
        <row r="1308">
          <cell r="H1308">
            <v>4349152</v>
          </cell>
          <cell r="I1308" t="str">
            <v>9A5062-TLD-MTWRFS-ROUND-D-BO01</v>
          </cell>
          <cell r="J1308" t="str">
            <v>Titan_Ops</v>
          </cell>
          <cell r="K1308" t="str">
            <v>Titan</v>
          </cell>
          <cell r="L1308">
            <v>45237.322916666664</v>
          </cell>
          <cell r="M1308" t="str">
            <v>BUAPA</v>
          </cell>
          <cell r="N1308" t="str">
            <v>GBL9A-G4</v>
          </cell>
          <cell r="O1308" t="str">
            <v>Completed</v>
          </cell>
          <cell r="P1308" t="str">
            <v>ROUND</v>
          </cell>
        </row>
        <row r="1309">
          <cell r="H1309">
            <v>4328961</v>
          </cell>
          <cell r="I1309" t="str">
            <v>9A5109-TLD-MTWRFS-ROUND-D</v>
          </cell>
          <cell r="J1309" t="str">
            <v>JOBSERVER_TM</v>
          </cell>
          <cell r="K1309" t="str">
            <v>Titan</v>
          </cell>
          <cell r="L1309">
            <v>45237.333333333336</v>
          </cell>
          <cell r="M1309" t="str">
            <v>GTMKB</v>
          </cell>
          <cell r="N1309" t="str">
            <v>GBL9A-W3</v>
          </cell>
          <cell r="O1309" t="str">
            <v>Completed</v>
          </cell>
          <cell r="P1309" t="str">
            <v>ROUND</v>
          </cell>
        </row>
        <row r="1310">
          <cell r="H1310">
            <v>4329090</v>
          </cell>
          <cell r="I1310" t="str">
            <v>9A5095-TLD-MTWRFS-ROUND-D</v>
          </cell>
          <cell r="J1310" t="str">
            <v>JOBSERVER_TM</v>
          </cell>
          <cell r="K1310" t="str">
            <v>Titan</v>
          </cell>
          <cell r="L1310">
            <v>45237.333333333336</v>
          </cell>
          <cell r="M1310" t="str">
            <v>GP2KA</v>
          </cell>
          <cell r="N1310" t="str">
            <v>GBL9A-N5</v>
          </cell>
          <cell r="O1310" t="str">
            <v>Completed</v>
          </cell>
          <cell r="P1310" t="str">
            <v>ROUND</v>
          </cell>
        </row>
        <row r="1311">
          <cell r="H1311">
            <v>4329108</v>
          </cell>
          <cell r="I1311" t="str">
            <v>9A5253-TLD-MTWRFS-ROUND-D</v>
          </cell>
          <cell r="J1311" t="str">
            <v>JOBSERVER_TM</v>
          </cell>
          <cell r="K1311" t="str">
            <v>Titan</v>
          </cell>
          <cell r="L1311">
            <v>45237.333333333336</v>
          </cell>
          <cell r="M1311" t="str">
            <v>GUD6A</v>
          </cell>
          <cell r="N1311" t="str">
            <v>GBL9A-G3</v>
          </cell>
          <cell r="O1311" t="str">
            <v>Completed</v>
          </cell>
          <cell r="P1311" t="str">
            <v>ROUND</v>
          </cell>
        </row>
        <row r="1312">
          <cell r="H1312">
            <v>4329160</v>
          </cell>
          <cell r="I1312" t="str">
            <v>9A5286-TLD-MTWRFS-ROUND-D</v>
          </cell>
          <cell r="J1312" t="str">
            <v>JOBSERVER_TM</v>
          </cell>
          <cell r="K1312" t="str">
            <v>Titan</v>
          </cell>
          <cell r="L1312">
            <v>45237.333333333336</v>
          </cell>
          <cell r="M1312" t="str">
            <v>U9WHA</v>
          </cell>
          <cell r="N1312" t="str">
            <v>GBL9A-B3</v>
          </cell>
          <cell r="O1312" t="str">
            <v>Completed</v>
          </cell>
          <cell r="P1312" t="str">
            <v>ROUND</v>
          </cell>
        </row>
        <row r="1313">
          <cell r="H1313">
            <v>4339208</v>
          </cell>
          <cell r="I1313" t="str">
            <v>9A5225-TLD-MTWRFS-ROUND-D</v>
          </cell>
          <cell r="J1313" t="str">
            <v>JOBSERVER_TM</v>
          </cell>
          <cell r="K1313" t="str">
            <v>Titan</v>
          </cell>
          <cell r="L1313">
            <v>45237.336805555555</v>
          </cell>
          <cell r="M1313" t="str">
            <v>GRBNA</v>
          </cell>
          <cell r="N1313" t="str">
            <v>GBL9A-B3</v>
          </cell>
          <cell r="O1313" t="str">
            <v>Completed</v>
          </cell>
          <cell r="P1313" t="str">
            <v>ROUND</v>
          </cell>
        </row>
        <row r="1314">
          <cell r="H1314">
            <v>4349658</v>
          </cell>
          <cell r="I1314" t="str">
            <v>9A5375-TLD-MTWRFS-ROUND-D-AD01</v>
          </cell>
          <cell r="J1314" t="str">
            <v>Titan_Ops</v>
          </cell>
          <cell r="K1314" t="str">
            <v>Titan</v>
          </cell>
          <cell r="L1314">
            <v>45237.336805555555</v>
          </cell>
          <cell r="M1314" t="str">
            <v>GG84A</v>
          </cell>
          <cell r="N1314" t="str">
            <v>GBL9A-G3</v>
          </cell>
          <cell r="O1314" t="str">
            <v>Completed</v>
          </cell>
          <cell r="P1314" t="str">
            <v>ROUND</v>
          </cell>
        </row>
        <row r="1315">
          <cell r="H1315">
            <v>4349683</v>
          </cell>
          <cell r="I1315" t="str">
            <v>9A5296-TLD-MTWRFS-ROUND-D-AD01</v>
          </cell>
          <cell r="J1315" t="str">
            <v>Titan_Ops</v>
          </cell>
          <cell r="K1315" t="str">
            <v>Titan</v>
          </cell>
          <cell r="L1315">
            <v>45237.336805555555</v>
          </cell>
          <cell r="M1315" t="str">
            <v>V33FA</v>
          </cell>
          <cell r="N1315" t="str">
            <v>GBL9A-O3</v>
          </cell>
          <cell r="O1315" t="str">
            <v>Completed</v>
          </cell>
          <cell r="P1315" t="str">
            <v>ROUND</v>
          </cell>
        </row>
        <row r="1316">
          <cell r="H1316">
            <v>4329189</v>
          </cell>
          <cell r="I1316" t="str">
            <v>9A5316-TLD-MTWRFS-ROUND-D</v>
          </cell>
          <cell r="J1316" t="str">
            <v>JOBSERVER_TM</v>
          </cell>
          <cell r="K1316" t="str">
            <v>Titan</v>
          </cell>
          <cell r="L1316">
            <v>45237.340277777781</v>
          </cell>
          <cell r="M1316" t="str">
            <v>V33FA</v>
          </cell>
          <cell r="N1316" t="str">
            <v>GBL9A-G4</v>
          </cell>
          <cell r="O1316" t="str">
            <v>Completed</v>
          </cell>
          <cell r="P1316" t="str">
            <v>ROUND</v>
          </cell>
        </row>
        <row r="1317">
          <cell r="H1317">
            <v>4329085</v>
          </cell>
          <cell r="I1317" t="str">
            <v>9A5210-TLD-MTWRFS-ROUND-D</v>
          </cell>
          <cell r="J1317" t="str">
            <v>JOBSERVER_TM</v>
          </cell>
          <cell r="K1317" t="str">
            <v>Titan</v>
          </cell>
          <cell r="L1317">
            <v>45237.34375</v>
          </cell>
          <cell r="M1317" t="str">
            <v>GSQCB</v>
          </cell>
          <cell r="N1317" t="str">
            <v>GBL9A-P2</v>
          </cell>
          <cell r="O1317" t="str">
            <v>Completed</v>
          </cell>
          <cell r="P1317" t="str">
            <v>ROUND</v>
          </cell>
        </row>
        <row r="1318">
          <cell r="H1318">
            <v>4329091</v>
          </cell>
          <cell r="I1318" t="str">
            <v>9A5101-TLD-MTWRFS-ROUND-D</v>
          </cell>
          <cell r="J1318" t="str">
            <v>JOBSERVER_TM</v>
          </cell>
          <cell r="K1318" t="str">
            <v>Titan</v>
          </cell>
          <cell r="L1318">
            <v>45237.347222222219</v>
          </cell>
          <cell r="M1318" t="str">
            <v>GRASA</v>
          </cell>
          <cell r="N1318" t="str">
            <v>GBL9A-G4</v>
          </cell>
          <cell r="O1318" t="str">
            <v>Completed</v>
          </cell>
          <cell r="P1318" t="str">
            <v>ROUND</v>
          </cell>
        </row>
        <row r="1319">
          <cell r="H1319">
            <v>4339123</v>
          </cell>
          <cell r="I1319" t="str">
            <v>9A5427-TLD-MTWRFS-ROUND-D</v>
          </cell>
          <cell r="J1319" t="str">
            <v>JOBSERVER_TM</v>
          </cell>
          <cell r="K1319" t="str">
            <v>Titan</v>
          </cell>
          <cell r="L1319">
            <v>45237.347222222219</v>
          </cell>
          <cell r="M1319" t="str">
            <v>GRBNA</v>
          </cell>
          <cell r="N1319" t="str">
            <v>GBL9A-B4</v>
          </cell>
          <cell r="O1319" t="str">
            <v>Completed</v>
          </cell>
          <cell r="P1319" t="str">
            <v>ROUND</v>
          </cell>
        </row>
        <row r="1320">
          <cell r="H1320">
            <v>4329134</v>
          </cell>
          <cell r="I1320" t="str">
            <v>9A5376-TLD-MTWRFS-ROUND-D</v>
          </cell>
          <cell r="J1320" t="str">
            <v>JOBSERVER_TM</v>
          </cell>
          <cell r="K1320" t="str">
            <v>Titan</v>
          </cell>
          <cell r="L1320">
            <v>45237.350694444445</v>
          </cell>
          <cell r="M1320" t="str">
            <v>GG84A</v>
          </cell>
          <cell r="N1320" t="str">
            <v>GBL9A-G3</v>
          </cell>
          <cell r="O1320" t="str">
            <v>Completed</v>
          </cell>
          <cell r="P1320" t="str">
            <v>ROUND</v>
          </cell>
        </row>
        <row r="1321">
          <cell r="H1321">
            <v>4328901</v>
          </cell>
          <cell r="I1321" t="str">
            <v>9A5178-TLD-MTWRFS-ROUND-D</v>
          </cell>
          <cell r="J1321" t="str">
            <v>JOBSERVER_TM</v>
          </cell>
          <cell r="K1321" t="str">
            <v>Titan</v>
          </cell>
          <cell r="L1321">
            <v>45237.354166666664</v>
          </cell>
          <cell r="M1321" t="str">
            <v>ENHAB</v>
          </cell>
          <cell r="N1321" t="str">
            <v>GBL9A-O5</v>
          </cell>
          <cell r="O1321" t="str">
            <v>Completed</v>
          </cell>
          <cell r="P1321" t="str">
            <v>ROUND</v>
          </cell>
        </row>
        <row r="1322">
          <cell r="H1322">
            <v>4328964</v>
          </cell>
          <cell r="I1322" t="str">
            <v>9A5287-TLD-MTWRFS-ROUND-D</v>
          </cell>
          <cell r="J1322" t="str">
            <v>JOBSERVER_TM</v>
          </cell>
          <cell r="K1322" t="str">
            <v>Titan</v>
          </cell>
          <cell r="L1322">
            <v>45237.354166666664</v>
          </cell>
          <cell r="M1322" t="str">
            <v>U9WHA</v>
          </cell>
          <cell r="N1322" t="str">
            <v>GBL9A-G3</v>
          </cell>
          <cell r="O1322" t="str">
            <v>Completed</v>
          </cell>
          <cell r="P1322" t="str">
            <v>ROUND</v>
          </cell>
        </row>
        <row r="1323">
          <cell r="H1323">
            <v>4329078</v>
          </cell>
          <cell r="I1323" t="str">
            <v>9A5056-TLR-MTWRFS-ROUND-D</v>
          </cell>
          <cell r="J1323" t="str">
            <v>JOBSERVER_TM</v>
          </cell>
          <cell r="K1323" t="str">
            <v>Titan</v>
          </cell>
          <cell r="L1323">
            <v>45237.354166666664</v>
          </cell>
          <cell r="M1323" t="str">
            <v>EQPLF</v>
          </cell>
          <cell r="N1323" t="str">
            <v>GBL9A-G2</v>
          </cell>
          <cell r="O1323" t="str">
            <v>Completed</v>
          </cell>
          <cell r="P1323" t="str">
            <v>ROUND</v>
          </cell>
        </row>
        <row r="1324">
          <cell r="H1324">
            <v>4329082</v>
          </cell>
          <cell r="I1324" t="str">
            <v>9A5200-TLD-MTWRFS-ROUND-D</v>
          </cell>
          <cell r="J1324" t="str">
            <v>JOBSERVER_TM</v>
          </cell>
          <cell r="K1324" t="str">
            <v>Titan</v>
          </cell>
          <cell r="L1324">
            <v>45237.354166666664</v>
          </cell>
          <cell r="M1324" t="str">
            <v>MXBPA</v>
          </cell>
          <cell r="N1324" t="str">
            <v>GBL9A-G3</v>
          </cell>
          <cell r="O1324" t="str">
            <v>Completed</v>
          </cell>
          <cell r="P1324" t="str">
            <v>ROUND</v>
          </cell>
        </row>
        <row r="1325">
          <cell r="H1325">
            <v>4329087</v>
          </cell>
          <cell r="I1325" t="str">
            <v>9A5077-TLD-MTWRFS-ROUND-D</v>
          </cell>
          <cell r="J1325" t="str">
            <v>JOBSERVER_TM</v>
          </cell>
          <cell r="K1325" t="str">
            <v>Titan</v>
          </cell>
          <cell r="L1325">
            <v>45237.354166666664</v>
          </cell>
          <cell r="M1325" t="str">
            <v>FXBYA</v>
          </cell>
          <cell r="N1325" t="str">
            <v>GBL9A-P3</v>
          </cell>
          <cell r="O1325" t="str">
            <v>Completed</v>
          </cell>
          <cell r="P1325" t="str">
            <v>ROUND</v>
          </cell>
        </row>
        <row r="1326">
          <cell r="H1326">
            <v>4329120</v>
          </cell>
          <cell r="I1326" t="str">
            <v>9A5171-TLD-MTWRFS-ROUND-D</v>
          </cell>
          <cell r="J1326" t="str">
            <v>JOBSERVER_TM</v>
          </cell>
          <cell r="K1326" t="str">
            <v>Titan</v>
          </cell>
          <cell r="L1326">
            <v>45237.354166666664</v>
          </cell>
          <cell r="M1326" t="str">
            <v>ENHAB</v>
          </cell>
          <cell r="N1326" t="str">
            <v>GBL9A-G4</v>
          </cell>
          <cell r="O1326" t="str">
            <v>Completed</v>
          </cell>
          <cell r="P1326" t="str">
            <v>ROUND</v>
          </cell>
        </row>
        <row r="1327">
          <cell r="H1327">
            <v>4329170</v>
          </cell>
          <cell r="I1327" t="str">
            <v>9A5297-TLD-MTWRFS-ROUND-D</v>
          </cell>
          <cell r="J1327" t="str">
            <v>JOBSERVER_TM</v>
          </cell>
          <cell r="K1327" t="str">
            <v>Titan</v>
          </cell>
          <cell r="L1327">
            <v>45237.357638888891</v>
          </cell>
          <cell r="M1327" t="str">
            <v>V33FA</v>
          </cell>
          <cell r="N1327" t="str">
            <v>GBL9A-O3</v>
          </cell>
          <cell r="O1327" t="str">
            <v>Completed</v>
          </cell>
          <cell r="P1327" t="str">
            <v>ROUND</v>
          </cell>
        </row>
        <row r="1328">
          <cell r="H1328">
            <v>4339096</v>
          </cell>
          <cell r="I1328" t="str">
            <v>9A5226-TLD-MTWRFS-ROUND-D</v>
          </cell>
          <cell r="J1328" t="str">
            <v>JOBSERVER_TM</v>
          </cell>
          <cell r="K1328" t="str">
            <v>Titan</v>
          </cell>
          <cell r="L1328">
            <v>45237.357638888891</v>
          </cell>
          <cell r="M1328" t="str">
            <v>GRBNA</v>
          </cell>
          <cell r="N1328" t="str">
            <v>GBL9A-B5</v>
          </cell>
          <cell r="O1328" t="str">
            <v>Completed</v>
          </cell>
          <cell r="P1328" t="str">
            <v>ROUND</v>
          </cell>
        </row>
        <row r="1329">
          <cell r="H1329">
            <v>4328928</v>
          </cell>
          <cell r="I1329" t="str">
            <v>9A5120-TLD-MTWRFS-ROUND-D</v>
          </cell>
          <cell r="J1329" t="str">
            <v>JOBSERVER_TM</v>
          </cell>
          <cell r="K1329" t="str">
            <v>Titan</v>
          </cell>
          <cell r="L1329">
            <v>45237.368055555555</v>
          </cell>
          <cell r="M1329" t="str">
            <v>HJEPA</v>
          </cell>
          <cell r="N1329" t="str">
            <v>GBL9A-W5</v>
          </cell>
          <cell r="O1329" t="str">
            <v>Completed</v>
          </cell>
          <cell r="P1329" t="str">
            <v>ROUND</v>
          </cell>
        </row>
        <row r="1330">
          <cell r="H1330">
            <v>4339180</v>
          </cell>
          <cell r="I1330" t="str">
            <v>9A5428-TLD-MTWRFS-ROUND-D</v>
          </cell>
          <cell r="J1330" t="str">
            <v>JOBSERVER_TM</v>
          </cell>
          <cell r="K1330" t="str">
            <v>Titan</v>
          </cell>
          <cell r="L1330">
            <v>45237.368055555555</v>
          </cell>
          <cell r="M1330" t="str">
            <v>GRBNA</v>
          </cell>
          <cell r="N1330" t="str">
            <v>GBL9A-B3</v>
          </cell>
          <cell r="O1330" t="str">
            <v>Completed</v>
          </cell>
          <cell r="P1330" t="str">
            <v>ROUND</v>
          </cell>
        </row>
        <row r="1331">
          <cell r="H1331">
            <v>4339213</v>
          </cell>
          <cell r="I1331" t="str">
            <v>9A5227-TLD-MTWRFS-ROUND-D</v>
          </cell>
          <cell r="J1331" t="str">
            <v>JOBSERVER_TM</v>
          </cell>
          <cell r="K1331" t="str">
            <v>Titan</v>
          </cell>
          <cell r="L1331">
            <v>45237.368055555555</v>
          </cell>
          <cell r="M1331" t="str">
            <v>GRBNA</v>
          </cell>
          <cell r="N1331" t="str">
            <v>GBL9A-O3</v>
          </cell>
          <cell r="O1331" t="str">
            <v>Completed</v>
          </cell>
          <cell r="P1331" t="str">
            <v>ROUND</v>
          </cell>
        </row>
        <row r="1332">
          <cell r="H1332">
            <v>4328902</v>
          </cell>
          <cell r="I1332" t="str">
            <v>9A5179-TLD-MTWRFS-ROUND-D</v>
          </cell>
          <cell r="J1332" t="str">
            <v>JOBSERVER_TM</v>
          </cell>
          <cell r="K1332" t="str">
            <v>Titan</v>
          </cell>
          <cell r="L1332">
            <v>45237.375</v>
          </cell>
          <cell r="M1332" t="str">
            <v>ENHAB</v>
          </cell>
          <cell r="N1332" t="str">
            <v>GBL9A-O5</v>
          </cell>
          <cell r="O1332" t="str">
            <v>Completed</v>
          </cell>
          <cell r="P1332" t="str">
            <v>ROUND</v>
          </cell>
        </row>
        <row r="1333">
          <cell r="H1333">
            <v>4328951</v>
          </cell>
          <cell r="I1333" t="str">
            <v>9A5257-TLD-MTWRFS-ROUND-D</v>
          </cell>
          <cell r="J1333" t="str">
            <v>JOBSERVER_TM</v>
          </cell>
          <cell r="K1333" t="str">
            <v>Titan</v>
          </cell>
          <cell r="L1333">
            <v>45237.375</v>
          </cell>
          <cell r="M1333" t="str">
            <v>GUD6A</v>
          </cell>
          <cell r="N1333" t="str">
            <v>GBL9A-O4</v>
          </cell>
          <cell r="O1333" t="str">
            <v>Completed</v>
          </cell>
          <cell r="P1333" t="str">
            <v>ROUND</v>
          </cell>
        </row>
        <row r="1334">
          <cell r="H1334">
            <v>4329079</v>
          </cell>
          <cell r="I1334" t="str">
            <v>9A5058-TLD-MTWRFS-ROUND-D</v>
          </cell>
          <cell r="J1334" t="str">
            <v>JOBSERVER_TM</v>
          </cell>
          <cell r="K1334" t="str">
            <v>Titan</v>
          </cell>
          <cell r="L1334">
            <v>45237.375</v>
          </cell>
          <cell r="M1334" t="str">
            <v>AA2KA</v>
          </cell>
          <cell r="N1334" t="str">
            <v>GBL9A-G4</v>
          </cell>
          <cell r="O1334" t="str">
            <v>Completed</v>
          </cell>
          <cell r="P1334" t="str">
            <v>ROUND</v>
          </cell>
        </row>
        <row r="1335">
          <cell r="H1335">
            <v>4329081</v>
          </cell>
          <cell r="I1335" t="str">
            <v>9A5064-TLD-MTWRFS-ROUND-D</v>
          </cell>
          <cell r="J1335" t="str">
            <v>JOBSERVER_TM</v>
          </cell>
          <cell r="K1335" t="str">
            <v>Titan</v>
          </cell>
          <cell r="L1335">
            <v>45237.375</v>
          </cell>
          <cell r="M1335" t="str">
            <v>EKEUB</v>
          </cell>
          <cell r="N1335" t="str">
            <v>GBL9A-G3</v>
          </cell>
          <cell r="O1335" t="str">
            <v>Completed</v>
          </cell>
          <cell r="P1335" t="str">
            <v>ROUND</v>
          </cell>
        </row>
        <row r="1336">
          <cell r="H1336">
            <v>4329101</v>
          </cell>
          <cell r="I1336" t="str">
            <v>9A5074-TLD-MTWRFS-ROUND-D</v>
          </cell>
          <cell r="J1336" t="str">
            <v>JOBSERVER_TM</v>
          </cell>
          <cell r="K1336" t="str">
            <v>Titan</v>
          </cell>
          <cell r="L1336">
            <v>45237.375</v>
          </cell>
          <cell r="M1336" t="str">
            <v>FXBYA</v>
          </cell>
          <cell r="N1336" t="str">
            <v>GBL9A-G4</v>
          </cell>
          <cell r="O1336" t="str">
            <v>Completed</v>
          </cell>
          <cell r="P1336" t="str">
            <v>ROUND</v>
          </cell>
        </row>
        <row r="1337">
          <cell r="H1337">
            <v>4329130</v>
          </cell>
          <cell r="I1337" t="str">
            <v>9A5340-TLD-MTWRFS-ROUND-D</v>
          </cell>
          <cell r="J1337" t="str">
            <v>JOBSERVER_TM</v>
          </cell>
          <cell r="K1337" t="str">
            <v>Titan</v>
          </cell>
          <cell r="L1337">
            <v>45237.375</v>
          </cell>
          <cell r="M1337" t="str">
            <v>V4A2B</v>
          </cell>
          <cell r="N1337" t="str">
            <v>GBL9A-O3</v>
          </cell>
          <cell r="O1337" t="str">
            <v>Completed</v>
          </cell>
          <cell r="P1337" t="str">
            <v>ROUND</v>
          </cell>
        </row>
        <row r="1338">
          <cell r="H1338">
            <v>4329140</v>
          </cell>
          <cell r="I1338" t="str">
            <v>9A5055-TLR-MTWRFS-ROUND-D</v>
          </cell>
          <cell r="J1338" t="str">
            <v>JOBSERVER_TM</v>
          </cell>
          <cell r="K1338" t="str">
            <v>Titan</v>
          </cell>
          <cell r="L1338">
            <v>45237.375</v>
          </cell>
          <cell r="M1338" t="str">
            <v>CQZ4A</v>
          </cell>
          <cell r="N1338" t="str">
            <v>GBL9A-P4</v>
          </cell>
          <cell r="O1338" t="str">
            <v>Completed</v>
          </cell>
          <cell r="P1338" t="str">
            <v>ROUND</v>
          </cell>
        </row>
        <row r="1339">
          <cell r="H1339">
            <v>4329171</v>
          </cell>
          <cell r="I1339" t="str">
            <v>9A5298-TLD-MTWRFS-ROUND-D</v>
          </cell>
          <cell r="J1339" t="str">
            <v>JOBSERVER_TM</v>
          </cell>
          <cell r="K1339" t="str">
            <v>Titan</v>
          </cell>
          <cell r="L1339">
            <v>45237.378472222219</v>
          </cell>
          <cell r="M1339" t="str">
            <v>V33FA</v>
          </cell>
          <cell r="N1339" t="str">
            <v>GBL9A-O3</v>
          </cell>
          <cell r="O1339" t="str">
            <v>Completed</v>
          </cell>
          <cell r="P1339" t="str">
            <v>ROUND</v>
          </cell>
        </row>
        <row r="1340">
          <cell r="H1340">
            <v>4329086</v>
          </cell>
          <cell r="I1340" t="str">
            <v>9A5212-TLD-MTWRFS-ROUND-D</v>
          </cell>
          <cell r="J1340" t="str">
            <v>JOBSERVER_TM</v>
          </cell>
          <cell r="K1340" t="str">
            <v>Titan</v>
          </cell>
          <cell r="L1340">
            <v>45237.385416666664</v>
          </cell>
          <cell r="M1340" t="str">
            <v>GSQCB</v>
          </cell>
          <cell r="N1340" t="str">
            <v>GBL9A-G2</v>
          </cell>
          <cell r="O1340" t="str">
            <v>Completed</v>
          </cell>
          <cell r="P1340" t="str">
            <v>ROUND</v>
          </cell>
        </row>
        <row r="1341">
          <cell r="H1341">
            <v>4329125</v>
          </cell>
          <cell r="I1341" t="str">
            <v>9A5265-TLD-MTWRFS-ROUND-D</v>
          </cell>
          <cell r="J1341" t="str">
            <v>JOBSERVER_TM</v>
          </cell>
          <cell r="K1341" t="str">
            <v>Titan</v>
          </cell>
          <cell r="L1341">
            <v>45237.385416666664</v>
          </cell>
          <cell r="M1341" t="str">
            <v>GUD6A</v>
          </cell>
          <cell r="N1341" t="str">
            <v>GBL9A-O3</v>
          </cell>
          <cell r="O1341" t="str">
            <v>Completed</v>
          </cell>
          <cell r="P1341" t="str">
            <v>ROUND</v>
          </cell>
        </row>
        <row r="1342">
          <cell r="H1342">
            <v>4339219</v>
          </cell>
          <cell r="I1342" t="str">
            <v>9A5138-TLD-MTWRFS-ROUND-D</v>
          </cell>
          <cell r="J1342" t="str">
            <v>JOBSERVER_TM</v>
          </cell>
          <cell r="K1342" t="str">
            <v>Titan</v>
          </cell>
          <cell r="L1342">
            <v>45237.385416666664</v>
          </cell>
          <cell r="M1342" t="str">
            <v>V33SA</v>
          </cell>
          <cell r="N1342" t="str">
            <v>GBL9A-G4</v>
          </cell>
          <cell r="O1342" t="str">
            <v>Completed</v>
          </cell>
          <cell r="P1342" t="str">
            <v>ROUND</v>
          </cell>
        </row>
        <row r="1343">
          <cell r="H1343">
            <v>4329172</v>
          </cell>
          <cell r="I1343" t="str">
            <v>9A5299-TLD-MTWRFS-ROUND-D</v>
          </cell>
          <cell r="J1343" t="str">
            <v>JOBSERVER_TM</v>
          </cell>
          <cell r="K1343" t="str">
            <v>Titan</v>
          </cell>
          <cell r="L1343">
            <v>45237.388888888891</v>
          </cell>
          <cell r="M1343" t="str">
            <v>V33FA</v>
          </cell>
          <cell r="N1343" t="str">
            <v>GBL9A-O3</v>
          </cell>
          <cell r="O1343" t="str">
            <v>Completed</v>
          </cell>
          <cell r="P1343" t="str">
            <v>ROUND</v>
          </cell>
        </row>
        <row r="1344">
          <cell r="H1344">
            <v>4339097</v>
          </cell>
          <cell r="I1344" t="str">
            <v>9A5228-TLD-MTWRFS-ROUND-D</v>
          </cell>
          <cell r="J1344" t="str">
            <v>JOBSERVER_TM</v>
          </cell>
          <cell r="K1344" t="str">
            <v>Titan</v>
          </cell>
          <cell r="L1344">
            <v>45237.388888888891</v>
          </cell>
          <cell r="M1344" t="str">
            <v>GRBNA</v>
          </cell>
          <cell r="N1344" t="str">
            <v>GBL9A-B4</v>
          </cell>
          <cell r="O1344" t="str">
            <v>Completed</v>
          </cell>
          <cell r="P1344" t="str">
            <v>ROUND</v>
          </cell>
        </row>
        <row r="1345">
          <cell r="H1345">
            <v>4349148</v>
          </cell>
          <cell r="I1345" t="str">
            <v>9A5176-TLD-MTWRFS-ROUND-D-AD01</v>
          </cell>
          <cell r="J1345" t="str">
            <v>Titan_Ops</v>
          </cell>
          <cell r="K1345" t="str">
            <v>Titan</v>
          </cell>
          <cell r="L1345">
            <v>45237.388888888891</v>
          </cell>
          <cell r="M1345" t="str">
            <v>ENHAB</v>
          </cell>
          <cell r="N1345" t="str">
            <v>GBL9A-B3</v>
          </cell>
          <cell r="O1345" t="str">
            <v>Completed</v>
          </cell>
          <cell r="P1345" t="str">
            <v>ROUND</v>
          </cell>
        </row>
        <row r="1346">
          <cell r="H1346">
            <v>4328903</v>
          </cell>
          <cell r="I1346" t="str">
            <v>9A5180-TLD-MTWRFS-ROUND-D</v>
          </cell>
          <cell r="J1346" t="str">
            <v>JOBSERVER_TM</v>
          </cell>
          <cell r="K1346" t="str">
            <v>Titan</v>
          </cell>
          <cell r="L1346">
            <v>45237.395833333336</v>
          </cell>
          <cell r="M1346" t="str">
            <v>ENHAB</v>
          </cell>
          <cell r="N1346" t="str">
            <v>GBL9A-O3</v>
          </cell>
          <cell r="O1346" t="str">
            <v>Completed</v>
          </cell>
          <cell r="P1346" t="str">
            <v>ROUND</v>
          </cell>
        </row>
        <row r="1347">
          <cell r="H1347">
            <v>4328947</v>
          </cell>
          <cell r="I1347" t="str">
            <v>9A5202-TLD-MTWRFS-ROUND-D</v>
          </cell>
          <cell r="J1347" t="str">
            <v>JOBSERVER_TM</v>
          </cell>
          <cell r="K1347" t="str">
            <v>Titan</v>
          </cell>
          <cell r="L1347">
            <v>45237.395833333336</v>
          </cell>
          <cell r="M1347" t="str">
            <v>MXBPA</v>
          </cell>
          <cell r="N1347" t="str">
            <v>GBL9A-G4</v>
          </cell>
          <cell r="O1347" t="str">
            <v>Completed</v>
          </cell>
          <cell r="P1347" t="str">
            <v>ROUND</v>
          </cell>
        </row>
        <row r="1348">
          <cell r="H1348">
            <v>4328962</v>
          </cell>
          <cell r="I1348" t="str">
            <v>9A5135-TLD-MTWRFS-ROUND-D</v>
          </cell>
          <cell r="J1348" t="str">
            <v>JOBSERVER_TM</v>
          </cell>
          <cell r="K1348" t="str">
            <v>Titan</v>
          </cell>
          <cell r="L1348">
            <v>45237.395833333336</v>
          </cell>
          <cell r="M1348" t="str">
            <v>HM67A</v>
          </cell>
          <cell r="N1348" t="str">
            <v>GBL9A-G3</v>
          </cell>
          <cell r="O1348" t="str">
            <v>Completed</v>
          </cell>
          <cell r="P1348" t="str">
            <v>ROUND</v>
          </cell>
        </row>
        <row r="1349">
          <cell r="H1349">
            <v>4328972</v>
          </cell>
          <cell r="I1349" t="str">
            <v>9A5258-TLD-MTWRFS-ROUND-D</v>
          </cell>
          <cell r="J1349" t="str">
            <v>JOBSERVER_TM</v>
          </cell>
          <cell r="K1349" t="str">
            <v>Titan</v>
          </cell>
          <cell r="L1349">
            <v>45237.395833333336</v>
          </cell>
          <cell r="M1349" t="str">
            <v>GUD6A</v>
          </cell>
          <cell r="N1349" t="str">
            <v>GBL9A-O4</v>
          </cell>
          <cell r="O1349" t="str">
            <v>Completed</v>
          </cell>
          <cell r="P1349" t="str">
            <v>ROUND</v>
          </cell>
        </row>
        <row r="1350">
          <cell r="H1350">
            <v>4329031</v>
          </cell>
          <cell r="I1350" t="str">
            <v>9A5119-TLD-MTWRFS-ROUND-D</v>
          </cell>
          <cell r="J1350" t="str">
            <v>JOBSERVER_TM</v>
          </cell>
          <cell r="K1350" t="str">
            <v>Titan</v>
          </cell>
          <cell r="L1350">
            <v>45237.395833333336</v>
          </cell>
          <cell r="M1350" t="str">
            <v>HEZ9A</v>
          </cell>
          <cell r="N1350" t="str">
            <v>GBL9A-G2</v>
          </cell>
          <cell r="O1350" t="str">
            <v>Completed</v>
          </cell>
          <cell r="P1350" t="str">
            <v>ROUND</v>
          </cell>
        </row>
        <row r="1351">
          <cell r="H1351">
            <v>4329034</v>
          </cell>
          <cell r="I1351" t="str">
            <v>9A5091-TLD-MTWRFS-ROUND-D</v>
          </cell>
          <cell r="J1351" t="str">
            <v>JOBSERVER_TM</v>
          </cell>
          <cell r="K1351" t="str">
            <v>Titan</v>
          </cell>
          <cell r="L1351">
            <v>45237.395833333336</v>
          </cell>
          <cell r="M1351" t="str">
            <v>GMHGA</v>
          </cell>
          <cell r="N1351" t="str">
            <v>GBL9A-G3</v>
          </cell>
          <cell r="O1351" t="str">
            <v>Completed</v>
          </cell>
          <cell r="P1351" t="str">
            <v>ROUND</v>
          </cell>
        </row>
        <row r="1352">
          <cell r="H1352">
            <v>4329040</v>
          </cell>
          <cell r="I1352" t="str">
            <v>9A5105-TLD-MTWRFS-ROUND-D</v>
          </cell>
          <cell r="J1352" t="str">
            <v>JOBSERVER_TM</v>
          </cell>
          <cell r="K1352" t="str">
            <v>Titan</v>
          </cell>
          <cell r="L1352">
            <v>45237.395833333336</v>
          </cell>
          <cell r="M1352" t="str">
            <v>GRC2A</v>
          </cell>
          <cell r="N1352" t="str">
            <v>GBL9A-TW</v>
          </cell>
          <cell r="O1352" t="str">
            <v>Completed</v>
          </cell>
          <cell r="P1352" t="str">
            <v>ROUND</v>
          </cell>
        </row>
        <row r="1353">
          <cell r="H1353">
            <v>4329043</v>
          </cell>
          <cell r="I1353" t="str">
            <v>9A5127-TLD-MTWRFS-ROUND-D</v>
          </cell>
          <cell r="J1353" t="str">
            <v>JOBSERVER_TM</v>
          </cell>
          <cell r="K1353" t="str">
            <v>Titan</v>
          </cell>
          <cell r="L1353">
            <v>45237.395833333336</v>
          </cell>
          <cell r="M1353" t="str">
            <v>V33XB</v>
          </cell>
          <cell r="N1353" t="str">
            <v>GBL9A-G3</v>
          </cell>
          <cell r="O1353" t="str">
            <v>Completed</v>
          </cell>
          <cell r="P1353" t="str">
            <v>ROUND</v>
          </cell>
        </row>
        <row r="1354">
          <cell r="H1354">
            <v>4329077</v>
          </cell>
          <cell r="I1354" t="str">
            <v>9A5054-TLD-MTWRFS-ROUND-D</v>
          </cell>
          <cell r="J1354" t="str">
            <v>JOBSERVER_TM</v>
          </cell>
          <cell r="K1354" t="str">
            <v>Titan</v>
          </cell>
          <cell r="L1354">
            <v>45237.395833333336</v>
          </cell>
          <cell r="M1354" t="str">
            <v>DRYJA</v>
          </cell>
          <cell r="N1354" t="str">
            <v>GBL9A-G4</v>
          </cell>
          <cell r="O1354" t="str">
            <v>Completed</v>
          </cell>
          <cell r="P1354" t="str">
            <v>ROUND</v>
          </cell>
        </row>
        <row r="1355">
          <cell r="H1355">
            <v>4329114</v>
          </cell>
          <cell r="I1355" t="str">
            <v>9A5137-TLR-MTWRFS-ROUND-D</v>
          </cell>
          <cell r="J1355" t="str">
            <v>JOBSERVER_TM</v>
          </cell>
          <cell r="K1355" t="str">
            <v>Titan</v>
          </cell>
          <cell r="L1355">
            <v>45237.395833333336</v>
          </cell>
          <cell r="M1355" t="str">
            <v>FA8NA</v>
          </cell>
          <cell r="N1355" t="str">
            <v>GBL9A-G2</v>
          </cell>
          <cell r="O1355" t="str">
            <v>Completed</v>
          </cell>
          <cell r="P1355" t="str">
            <v>ROUND</v>
          </cell>
        </row>
        <row r="1356">
          <cell r="H1356">
            <v>4329131</v>
          </cell>
          <cell r="I1356" t="str">
            <v>9A5341-TLD-MTWRFS-ROUND-D</v>
          </cell>
          <cell r="J1356" t="str">
            <v>JOBSERVER_TM</v>
          </cell>
          <cell r="K1356" t="str">
            <v>Titan</v>
          </cell>
          <cell r="L1356">
            <v>45237.395833333336</v>
          </cell>
          <cell r="M1356" t="str">
            <v>V4A2B</v>
          </cell>
          <cell r="N1356" t="str">
            <v>GBL9A-O3</v>
          </cell>
          <cell r="O1356" t="str">
            <v>Completed</v>
          </cell>
          <cell r="P1356" t="str">
            <v>ROUND</v>
          </cell>
        </row>
        <row r="1357">
          <cell r="H1357">
            <v>4329149</v>
          </cell>
          <cell r="I1357" t="str">
            <v>9A5377-TLD-MTWRFS-ROUND-D</v>
          </cell>
          <cell r="J1357" t="str">
            <v>JOBSERVER_TM</v>
          </cell>
          <cell r="K1357" t="str">
            <v>Titan</v>
          </cell>
          <cell r="L1357">
            <v>45237.395833333336</v>
          </cell>
          <cell r="M1357" t="str">
            <v>GG84A</v>
          </cell>
          <cell r="N1357" t="str">
            <v>GBL9A-W4</v>
          </cell>
          <cell r="O1357" t="str">
            <v>Completed</v>
          </cell>
          <cell r="P1357" t="str">
            <v>ROUND</v>
          </cell>
        </row>
        <row r="1358">
          <cell r="H1358">
            <v>4329162</v>
          </cell>
          <cell r="I1358" t="str">
            <v>9A5289-TLD-MTWRFS-ROUND-D</v>
          </cell>
          <cell r="J1358" t="str">
            <v>JOBSERVER_TM</v>
          </cell>
          <cell r="K1358" t="str">
            <v>Titan</v>
          </cell>
          <cell r="L1358">
            <v>45237.395833333336</v>
          </cell>
          <cell r="M1358" t="str">
            <v>U9WHA</v>
          </cell>
          <cell r="N1358" t="str">
            <v>GBL9A-B3</v>
          </cell>
          <cell r="O1358" t="str">
            <v>Completed</v>
          </cell>
          <cell r="P1358" t="str">
            <v>ROUND</v>
          </cell>
        </row>
        <row r="1359">
          <cell r="H1359">
            <v>4349147</v>
          </cell>
          <cell r="I1359" t="str">
            <v>9A5132-TLD-MTWRFS-ROUND-D-AD01</v>
          </cell>
          <cell r="J1359" t="str">
            <v>Titan_Ops</v>
          </cell>
          <cell r="K1359" t="str">
            <v>Titan</v>
          </cell>
          <cell r="L1359">
            <v>45237.395833333336</v>
          </cell>
          <cell r="M1359" t="str">
            <v>V0H8A</v>
          </cell>
          <cell r="N1359" t="str">
            <v>GBL9A-G3</v>
          </cell>
          <cell r="O1359" t="str">
            <v>Completed</v>
          </cell>
          <cell r="P1359" t="str">
            <v>ROUND</v>
          </cell>
        </row>
        <row r="1360">
          <cell r="H1360">
            <v>4349149</v>
          </cell>
          <cell r="I1360" t="str">
            <v>9A5119-TLD-MTWRFS-ROUND-D-BO01</v>
          </cell>
          <cell r="J1360" t="str">
            <v>Titan_Ops</v>
          </cell>
          <cell r="K1360" t="str">
            <v>Titan</v>
          </cell>
          <cell r="L1360">
            <v>45237.395833333336</v>
          </cell>
          <cell r="M1360" t="str">
            <v>HEZ9A</v>
          </cell>
          <cell r="N1360" t="str">
            <v>GBL9A-G2</v>
          </cell>
          <cell r="O1360" t="str">
            <v>Completed</v>
          </cell>
          <cell r="P1360" t="str">
            <v>ROUND</v>
          </cell>
        </row>
        <row r="1361">
          <cell r="H1361">
            <v>4329173</v>
          </cell>
          <cell r="I1361" t="str">
            <v>9A5300-TLD-MTWRFS-ROUND-D</v>
          </cell>
          <cell r="J1361" t="str">
            <v>JOBSERVER_TM</v>
          </cell>
          <cell r="K1361" t="str">
            <v>Titan</v>
          </cell>
          <cell r="L1361">
            <v>45237.402777777781</v>
          </cell>
          <cell r="M1361" t="str">
            <v>V33FA</v>
          </cell>
          <cell r="N1361" t="str">
            <v>GBL9A-O3</v>
          </cell>
          <cell r="O1361" t="str">
            <v>Completed</v>
          </cell>
          <cell r="P1361" t="str">
            <v>ROUND</v>
          </cell>
        </row>
        <row r="1362">
          <cell r="H1362">
            <v>4328960</v>
          </cell>
          <cell r="I1362" t="str">
            <v>9A5052-TLR-MTWRFS-ROUND-D</v>
          </cell>
          <cell r="J1362" t="str">
            <v>JOBSERVER_TM</v>
          </cell>
          <cell r="K1362" t="str">
            <v>Titan</v>
          </cell>
          <cell r="L1362">
            <v>45237.40625</v>
          </cell>
          <cell r="M1362" t="str">
            <v>V3Z1A</v>
          </cell>
          <cell r="N1362" t="str">
            <v>GBL9A-G3</v>
          </cell>
          <cell r="O1362" t="str">
            <v>Completed</v>
          </cell>
          <cell r="P1362" t="str">
            <v>ROUND</v>
          </cell>
        </row>
        <row r="1363">
          <cell r="H1363">
            <v>4329008</v>
          </cell>
          <cell r="I1363" t="str">
            <v>9A5213-TLD-MTWRFS-ROUND-D</v>
          </cell>
          <cell r="J1363" t="str">
            <v>JOBSERVER_TM</v>
          </cell>
          <cell r="K1363" t="str">
            <v>Titan</v>
          </cell>
          <cell r="L1363">
            <v>45237.40625</v>
          </cell>
          <cell r="M1363" t="str">
            <v>GSQCB</v>
          </cell>
          <cell r="N1363" t="str">
            <v>GBL9A-G6</v>
          </cell>
          <cell r="O1363" t="str">
            <v>Completed</v>
          </cell>
          <cell r="P1363" t="str">
            <v>ROUND</v>
          </cell>
        </row>
        <row r="1364">
          <cell r="H1364">
            <v>4329119</v>
          </cell>
          <cell r="I1364" t="str">
            <v>9A5169-TLD-MTWRFS-ROUND-D</v>
          </cell>
          <cell r="J1364" t="str">
            <v>JOBSERVER_TM</v>
          </cell>
          <cell r="K1364" t="str">
            <v>Titan</v>
          </cell>
          <cell r="L1364">
            <v>45237.40625</v>
          </cell>
          <cell r="M1364" t="str">
            <v>ENHAB</v>
          </cell>
          <cell r="N1364" t="str">
            <v>GBL9A-P4</v>
          </cell>
          <cell r="O1364" t="str">
            <v>Completed</v>
          </cell>
          <cell r="P1364" t="str">
            <v>ROUND</v>
          </cell>
        </row>
        <row r="1365">
          <cell r="H1365">
            <v>4339202</v>
          </cell>
          <cell r="I1365" t="str">
            <v>9A5429-TLD-MTWRFS-ROUND-D</v>
          </cell>
          <cell r="J1365" t="str">
            <v>JOBSERVER_TM</v>
          </cell>
          <cell r="K1365" t="str">
            <v>Titan</v>
          </cell>
          <cell r="L1365">
            <v>45237.40625</v>
          </cell>
          <cell r="M1365" t="str">
            <v>GRBNA</v>
          </cell>
          <cell r="N1365" t="str">
            <v>GBL9A-B3</v>
          </cell>
          <cell r="O1365" t="str">
            <v>Completed</v>
          </cell>
          <cell r="P1365" t="str">
            <v>ROUND</v>
          </cell>
        </row>
        <row r="1366">
          <cell r="H1366">
            <v>4328929</v>
          </cell>
          <cell r="I1366" t="str">
            <v>9A5121-TLD-MTWRFS-ROUND-D</v>
          </cell>
          <cell r="J1366" t="str">
            <v>JOBSERVER_TM</v>
          </cell>
          <cell r="K1366" t="str">
            <v>Titan</v>
          </cell>
          <cell r="L1366">
            <v>45237.409722222219</v>
          </cell>
          <cell r="M1366" t="str">
            <v>HJEPA</v>
          </cell>
          <cell r="N1366" t="str">
            <v>GBL9A-W5</v>
          </cell>
          <cell r="O1366" t="str">
            <v>Completed</v>
          </cell>
          <cell r="P1366" t="str">
            <v>ROUND</v>
          </cell>
        </row>
        <row r="1367">
          <cell r="H1367">
            <v>4328920</v>
          </cell>
          <cell r="I1367" t="str">
            <v>9A5378-TLD-MTWRFS-ROUND-D</v>
          </cell>
          <cell r="J1367" t="str">
            <v>JOBSERVER_TM</v>
          </cell>
          <cell r="K1367" t="str">
            <v>Titan</v>
          </cell>
          <cell r="L1367">
            <v>45237.413194444445</v>
          </cell>
          <cell r="M1367" t="str">
            <v>GG84A</v>
          </cell>
          <cell r="N1367" t="str">
            <v>GBL9A-G2</v>
          </cell>
          <cell r="O1367" t="str">
            <v>Completed</v>
          </cell>
          <cell r="P1367" t="str">
            <v>ROUND</v>
          </cell>
        </row>
        <row r="1368">
          <cell r="H1368">
            <v>4329174</v>
          </cell>
          <cell r="I1368" t="str">
            <v>9A5301-TLD-MTWRFS-ROUND-D</v>
          </cell>
          <cell r="J1368" t="str">
            <v>JOBSERVER_TM</v>
          </cell>
          <cell r="K1368" t="str">
            <v>Titan</v>
          </cell>
          <cell r="L1368">
            <v>45237.413194444445</v>
          </cell>
          <cell r="M1368" t="str">
            <v>V33FA</v>
          </cell>
          <cell r="N1368" t="str">
            <v>GBL9A-O3</v>
          </cell>
          <cell r="O1368" t="str">
            <v>Completed</v>
          </cell>
          <cell r="P1368" t="str">
            <v>ROUND</v>
          </cell>
        </row>
        <row r="1369">
          <cell r="H1369">
            <v>4328893</v>
          </cell>
          <cell r="I1369" t="str">
            <v>9A5131-TLD-MTWRFS-ROUND-D</v>
          </cell>
          <cell r="J1369" t="str">
            <v>JOBSERVER_TM</v>
          </cell>
          <cell r="K1369" t="str">
            <v>Titan</v>
          </cell>
          <cell r="L1369">
            <v>45237.416666666664</v>
          </cell>
          <cell r="M1369" t="str">
            <v>AYLSB</v>
          </cell>
          <cell r="N1369" t="str">
            <v>GBL9A-G2</v>
          </cell>
          <cell r="O1369" t="str">
            <v>Completed</v>
          </cell>
          <cell r="P1369" t="str">
            <v>ROUND</v>
          </cell>
        </row>
        <row r="1370">
          <cell r="H1370">
            <v>4328904</v>
          </cell>
          <cell r="I1370" t="str">
            <v>9A5181-TLD-MTWRFS-ROUND-D</v>
          </cell>
          <cell r="J1370" t="str">
            <v>JOBSERVER_TM</v>
          </cell>
          <cell r="K1370" t="str">
            <v>Titan</v>
          </cell>
          <cell r="L1370">
            <v>45237.416666666664</v>
          </cell>
          <cell r="M1370" t="str">
            <v>ENHAB</v>
          </cell>
          <cell r="N1370" t="str">
            <v>GBL9A-O4</v>
          </cell>
          <cell r="O1370" t="str">
            <v>Completed</v>
          </cell>
          <cell r="P1370" t="str">
            <v>ROUND</v>
          </cell>
        </row>
        <row r="1371">
          <cell r="H1371">
            <v>4329027</v>
          </cell>
          <cell r="I1371" t="str">
            <v>9A5083-TLD-MTWRFS-ROUND-D</v>
          </cell>
          <cell r="J1371" t="str">
            <v>JOBSERVER_TM</v>
          </cell>
          <cell r="K1371" t="str">
            <v>Titan</v>
          </cell>
          <cell r="L1371">
            <v>45237.416666666664</v>
          </cell>
          <cell r="M1371" t="str">
            <v>GBNKA</v>
          </cell>
          <cell r="N1371" t="str">
            <v>GBL9A-G2</v>
          </cell>
          <cell r="O1371" t="str">
            <v>Completed</v>
          </cell>
          <cell r="P1371" t="str">
            <v>ROUND</v>
          </cell>
        </row>
        <row r="1372">
          <cell r="H1372">
            <v>4329150</v>
          </cell>
          <cell r="I1372" t="str">
            <v>9A5379-TLD-MTWRFS-ROUND-D</v>
          </cell>
          <cell r="J1372" t="str">
            <v>JOBSERVER_TM</v>
          </cell>
          <cell r="K1372" t="str">
            <v>Titan</v>
          </cell>
          <cell r="L1372">
            <v>45237.416666666664</v>
          </cell>
          <cell r="M1372" t="str">
            <v>GG84A</v>
          </cell>
          <cell r="N1372" t="str">
            <v>GBL9A-P2</v>
          </cell>
          <cell r="O1372" t="str">
            <v>Completed</v>
          </cell>
          <cell r="P1372" t="str">
            <v>ROUND</v>
          </cell>
        </row>
        <row r="1373">
          <cell r="H1373">
            <v>4329158</v>
          </cell>
          <cell r="I1373" t="str">
            <v>9A5282-TLD-MTWRFS-ROUND-D</v>
          </cell>
          <cell r="J1373" t="str">
            <v>JOBSERVER_TM</v>
          </cell>
          <cell r="K1373" t="str">
            <v>Titan</v>
          </cell>
          <cell r="L1373">
            <v>45237.416666666664</v>
          </cell>
          <cell r="M1373" t="str">
            <v>HH9HA</v>
          </cell>
          <cell r="N1373" t="str">
            <v>GBL9A-G3</v>
          </cell>
          <cell r="O1373" t="str">
            <v>Completed</v>
          </cell>
          <cell r="P1373" t="str">
            <v>ROUND</v>
          </cell>
        </row>
        <row r="1374">
          <cell r="H1374">
            <v>4329163</v>
          </cell>
          <cell r="I1374" t="str">
            <v>9A5290-TLD-MTWRFS-ROUND-D</v>
          </cell>
          <cell r="J1374" t="str">
            <v>JOBSERVER_TM</v>
          </cell>
          <cell r="K1374" t="str">
            <v>Titan</v>
          </cell>
          <cell r="L1374">
            <v>45237.416666666664</v>
          </cell>
          <cell r="M1374" t="str">
            <v>U9WHA</v>
          </cell>
          <cell r="N1374" t="str">
            <v>GBL9A-B3</v>
          </cell>
          <cell r="O1374" t="str">
            <v>Completed</v>
          </cell>
          <cell r="P1374" t="str">
            <v>ROUND</v>
          </cell>
        </row>
        <row r="1375">
          <cell r="H1375">
            <v>4349089</v>
          </cell>
          <cell r="I1375" t="str">
            <v>9A5282-TLD-MTWRFS-ROUND-D-BO01</v>
          </cell>
          <cell r="J1375" t="str">
            <v>Titan_Ops</v>
          </cell>
          <cell r="K1375" t="str">
            <v>Titan</v>
          </cell>
          <cell r="L1375">
            <v>45237.416666666664</v>
          </cell>
          <cell r="M1375" t="str">
            <v>HH9HA</v>
          </cell>
          <cell r="N1375" t="str">
            <v>GBL9A-G3</v>
          </cell>
          <cell r="O1375" t="str">
            <v>Completed</v>
          </cell>
          <cell r="P1375" t="str">
            <v>ROUND</v>
          </cell>
        </row>
        <row r="1376">
          <cell r="H1376">
            <v>4329035</v>
          </cell>
          <cell r="I1376" t="str">
            <v>9A5093-TLD-MTWRFS-ROUND-D</v>
          </cell>
          <cell r="J1376" t="str">
            <v>JOBSERVER_TM</v>
          </cell>
          <cell r="K1376" t="str">
            <v>Titan</v>
          </cell>
          <cell r="L1376">
            <v>45237.423611111109</v>
          </cell>
          <cell r="M1376" t="str">
            <v>GNXBC</v>
          </cell>
          <cell r="N1376" t="str">
            <v>GBL9A-G4</v>
          </cell>
          <cell r="O1376" t="str">
            <v>Completed</v>
          </cell>
          <cell r="P1376" t="str">
            <v>ROUND</v>
          </cell>
        </row>
        <row r="1377">
          <cell r="H1377">
            <v>4329113</v>
          </cell>
          <cell r="I1377" t="str">
            <v>9A5136-TLD-MTWRFS-ROUND-D</v>
          </cell>
          <cell r="J1377" t="str">
            <v>JOBSERVER_TM</v>
          </cell>
          <cell r="K1377" t="str">
            <v>Titan</v>
          </cell>
          <cell r="L1377">
            <v>45237.423611111109</v>
          </cell>
          <cell r="M1377" t="str">
            <v>HMYNA</v>
          </cell>
          <cell r="N1377" t="str">
            <v>GBL9A-G4</v>
          </cell>
          <cell r="O1377" t="str">
            <v>Completed</v>
          </cell>
          <cell r="P1377" t="str">
            <v>ROUND</v>
          </cell>
        </row>
        <row r="1378">
          <cell r="H1378">
            <v>4329126</v>
          </cell>
          <cell r="I1378" t="str">
            <v>9A5266-TLD-MTWRFS-ROUND-D</v>
          </cell>
          <cell r="J1378" t="str">
            <v>JOBSERVER_TM</v>
          </cell>
          <cell r="K1378" t="str">
            <v>Titan</v>
          </cell>
          <cell r="L1378">
            <v>45237.423611111109</v>
          </cell>
          <cell r="M1378" t="str">
            <v>GUD6A</v>
          </cell>
          <cell r="N1378" t="str">
            <v>GBL9A-O3</v>
          </cell>
          <cell r="O1378" t="str">
            <v>Completed</v>
          </cell>
          <cell r="P1378" t="str">
            <v>ROUND</v>
          </cell>
        </row>
        <row r="1379">
          <cell r="H1379">
            <v>4329175</v>
          </cell>
          <cell r="I1379" t="str">
            <v>9A5302-TLD-MTWRFS-ROUND-D</v>
          </cell>
          <cell r="J1379" t="str">
            <v>JOBSERVER_TM</v>
          </cell>
          <cell r="K1379" t="str">
            <v>Titan</v>
          </cell>
          <cell r="L1379">
            <v>45237.423611111109</v>
          </cell>
          <cell r="M1379" t="str">
            <v>V33FA</v>
          </cell>
          <cell r="N1379" t="str">
            <v>GBL9A-O3</v>
          </cell>
          <cell r="O1379" t="str">
            <v>Completed</v>
          </cell>
          <cell r="P1379" t="str">
            <v>ROUND</v>
          </cell>
        </row>
        <row r="1380">
          <cell r="H1380">
            <v>4339140</v>
          </cell>
          <cell r="I1380" t="str">
            <v>9A5430-TLD-MTWRFS-ROUND-D</v>
          </cell>
          <cell r="J1380" t="str">
            <v>JOBSERVER_TM</v>
          </cell>
          <cell r="K1380" t="str">
            <v>Titan</v>
          </cell>
          <cell r="L1380">
            <v>45237.423611111109</v>
          </cell>
          <cell r="M1380" t="str">
            <v>GRBNA</v>
          </cell>
          <cell r="N1380" t="str">
            <v>GBL9A-B4</v>
          </cell>
          <cell r="O1380" t="str">
            <v>Completed</v>
          </cell>
          <cell r="P1380" t="str">
            <v>ROUND</v>
          </cell>
        </row>
        <row r="1381">
          <cell r="H1381">
            <v>4349088</v>
          </cell>
          <cell r="I1381" t="str">
            <v>9A5136-TLD-MTWRFS-ROUND-D-BO01</v>
          </cell>
          <cell r="J1381" t="str">
            <v>Titan_Ops</v>
          </cell>
          <cell r="K1381" t="str">
            <v>Titan</v>
          </cell>
          <cell r="L1381">
            <v>45237.423611111109</v>
          </cell>
          <cell r="M1381" t="str">
            <v>HMYNA</v>
          </cell>
          <cell r="N1381" t="str">
            <v>GBL9A-G4</v>
          </cell>
          <cell r="O1381" t="str">
            <v>Completed</v>
          </cell>
          <cell r="P1381" t="str">
            <v>ROUND</v>
          </cell>
        </row>
        <row r="1382">
          <cell r="H1382">
            <v>4329092</v>
          </cell>
          <cell r="I1382" t="str">
            <v>9A5110-TLD-MTWRFS-ROUND-D</v>
          </cell>
          <cell r="J1382" t="str">
            <v>JOBSERVER_TM</v>
          </cell>
          <cell r="K1382" t="str">
            <v>Titan</v>
          </cell>
          <cell r="L1382">
            <v>45237.427083333336</v>
          </cell>
          <cell r="M1382" t="str">
            <v>GTMKB</v>
          </cell>
          <cell r="N1382" t="str">
            <v>GBL9A-G4</v>
          </cell>
          <cell r="O1382" t="str">
            <v>Completed</v>
          </cell>
          <cell r="P1382" t="str">
            <v>ROUND</v>
          </cell>
        </row>
        <row r="1383">
          <cell r="H1383">
            <v>4329104</v>
          </cell>
          <cell r="I1383" t="str">
            <v>9A5214-TLD-MTWRFS-ROUND-D</v>
          </cell>
          <cell r="J1383" t="str">
            <v>JOBSERVER_TM</v>
          </cell>
          <cell r="K1383" t="str">
            <v>Titan</v>
          </cell>
          <cell r="L1383">
            <v>45237.427083333336</v>
          </cell>
          <cell r="M1383" t="str">
            <v>GSQCB</v>
          </cell>
          <cell r="N1383" t="str">
            <v>GBL9A-G2</v>
          </cell>
          <cell r="O1383" t="str">
            <v>Completed</v>
          </cell>
          <cell r="P1383" t="str">
            <v>ROUND</v>
          </cell>
        </row>
        <row r="1384">
          <cell r="H1384">
            <v>4339075</v>
          </cell>
          <cell r="I1384" t="str">
            <v>9A5431-TLD-MTWRFS-ROUND-D</v>
          </cell>
          <cell r="J1384" t="str">
            <v>JOBSERVER_TM</v>
          </cell>
          <cell r="K1384" t="str">
            <v>Titan</v>
          </cell>
          <cell r="L1384">
            <v>45237.434027777781</v>
          </cell>
          <cell r="M1384" t="str">
            <v>GRBNA</v>
          </cell>
          <cell r="N1384" t="str">
            <v>GBL9A-B5</v>
          </cell>
          <cell r="O1384" t="str">
            <v>Completed</v>
          </cell>
          <cell r="P1384" t="str">
            <v>ROUND</v>
          </cell>
        </row>
        <row r="1385">
          <cell r="H1385">
            <v>4328963</v>
          </cell>
          <cell r="I1385" t="str">
            <v>9A5484-TLD-MTWRFS-ROUND-D</v>
          </cell>
          <cell r="J1385" t="str">
            <v>JOBSERVER_TM</v>
          </cell>
          <cell r="K1385" t="str">
            <v>Titan</v>
          </cell>
          <cell r="L1385">
            <v>45237.4375</v>
          </cell>
          <cell r="M1385" t="str">
            <v>GUD6A</v>
          </cell>
          <cell r="N1385" t="str">
            <v>GBL9A-O5</v>
          </cell>
          <cell r="O1385" t="str">
            <v>Completed</v>
          </cell>
          <cell r="P1385" t="str">
            <v>ROUND</v>
          </cell>
        </row>
        <row r="1386">
          <cell r="H1386">
            <v>4329036</v>
          </cell>
          <cell r="I1386" t="str">
            <v>9A5096-TLD-MTWRFS-ROUND-D</v>
          </cell>
          <cell r="J1386" t="str">
            <v>JOBSERVER_TM</v>
          </cell>
          <cell r="K1386" t="str">
            <v>Titan</v>
          </cell>
          <cell r="L1386">
            <v>45237.4375</v>
          </cell>
          <cell r="M1386" t="str">
            <v>GP2KA</v>
          </cell>
          <cell r="N1386" t="str">
            <v>GBL9A-N5</v>
          </cell>
          <cell r="O1386" t="str">
            <v>Completed</v>
          </cell>
          <cell r="P1386" t="str">
            <v>ROUND</v>
          </cell>
        </row>
        <row r="1387">
          <cell r="H1387">
            <v>4329102</v>
          </cell>
          <cell r="I1387" t="str">
            <v>9A5075-TLD-MTWRFS-ROUND-D</v>
          </cell>
          <cell r="J1387" t="str">
            <v>JOBSERVER_TM</v>
          </cell>
          <cell r="K1387" t="str">
            <v>Titan</v>
          </cell>
          <cell r="L1387">
            <v>45237.4375</v>
          </cell>
          <cell r="M1387" t="str">
            <v>FXBYA</v>
          </cell>
          <cell r="N1387" t="str">
            <v>GBL9A-G4</v>
          </cell>
          <cell r="O1387" t="str">
            <v>Completed</v>
          </cell>
          <cell r="P1387" t="str">
            <v>ROUND</v>
          </cell>
        </row>
        <row r="1388">
          <cell r="H1388">
            <v>4329039</v>
          </cell>
          <cell r="I1388" t="str">
            <v>9A5102-TLD-MTWRFS-ROUND-D</v>
          </cell>
          <cell r="J1388" t="str">
            <v>JOBSERVER_TM</v>
          </cell>
          <cell r="K1388" t="str">
            <v>Titan</v>
          </cell>
          <cell r="L1388">
            <v>45237.444444444445</v>
          </cell>
          <cell r="M1388" t="str">
            <v>GRASA</v>
          </cell>
          <cell r="N1388" t="str">
            <v>GBL9A-P2</v>
          </cell>
          <cell r="O1388" t="str">
            <v>Completed</v>
          </cell>
          <cell r="P1388" t="str">
            <v>ROUND</v>
          </cell>
        </row>
        <row r="1389">
          <cell r="H1389">
            <v>4339181</v>
          </cell>
          <cell r="I1389" t="str">
            <v>9A5432-TLD-MTWRFS-ROUND-D</v>
          </cell>
          <cell r="J1389" t="str">
            <v>JOBSERVER_TM</v>
          </cell>
          <cell r="K1389" t="str">
            <v>Titan</v>
          </cell>
          <cell r="L1389">
            <v>45237.444444444445</v>
          </cell>
          <cell r="M1389" t="str">
            <v>GRBNA</v>
          </cell>
          <cell r="N1389" t="str">
            <v>GBL9A-B3</v>
          </cell>
          <cell r="O1389" t="str">
            <v>Completed</v>
          </cell>
          <cell r="P1389" t="str">
            <v>ROUND</v>
          </cell>
        </row>
        <row r="1390">
          <cell r="H1390">
            <v>4329083</v>
          </cell>
          <cell r="I1390" t="str">
            <v>9A5201-TLD-MTWRFS-ROUND-D</v>
          </cell>
          <cell r="J1390" t="str">
            <v>JOBSERVER_TM</v>
          </cell>
          <cell r="K1390" t="str">
            <v>Titan</v>
          </cell>
          <cell r="L1390">
            <v>45237.447916666664</v>
          </cell>
          <cell r="M1390" t="str">
            <v>MXBPA</v>
          </cell>
          <cell r="N1390" t="str">
            <v>GBL9A-G3</v>
          </cell>
          <cell r="O1390" t="str">
            <v>Completed</v>
          </cell>
          <cell r="P1390" t="str">
            <v>ROUND</v>
          </cell>
        </row>
        <row r="1391">
          <cell r="H1391">
            <v>4329148</v>
          </cell>
          <cell r="I1391" t="str">
            <v>9A5051-TLR-MTWRFS-ROUND-D</v>
          </cell>
          <cell r="J1391" t="str">
            <v>JOBSERVER_TM</v>
          </cell>
          <cell r="K1391" t="str">
            <v>Titan</v>
          </cell>
          <cell r="L1391">
            <v>45237.447916666664</v>
          </cell>
          <cell r="M1391" t="str">
            <v>GZUUA</v>
          </cell>
          <cell r="N1391" t="str">
            <v>GBL9A-G4</v>
          </cell>
          <cell r="O1391" t="str">
            <v>Completed</v>
          </cell>
          <cell r="P1391" t="str">
            <v>ROUND</v>
          </cell>
        </row>
        <row r="1392">
          <cell r="H1392">
            <v>4349686</v>
          </cell>
          <cell r="I1392" t="str">
            <v>9A5304-TLD-MTWRFS-ROUND-D-AD01</v>
          </cell>
          <cell r="J1392" t="str">
            <v>Titan_Ops</v>
          </cell>
          <cell r="K1392" t="str">
            <v>Titan</v>
          </cell>
          <cell r="L1392">
            <v>45237.451388888891</v>
          </cell>
          <cell r="M1392" t="str">
            <v>V33FA</v>
          </cell>
          <cell r="N1392" t="str">
            <v>GBL9A-O3</v>
          </cell>
          <cell r="O1392" t="str">
            <v>Completed</v>
          </cell>
          <cell r="P1392" t="str">
            <v>ROUND</v>
          </cell>
        </row>
        <row r="1393">
          <cell r="H1393">
            <v>4339124</v>
          </cell>
          <cell r="I1393" t="str">
            <v>9A5433-TLD-MTWRFS-ROUND-D</v>
          </cell>
          <cell r="J1393" t="str">
            <v>JOBSERVER_TM</v>
          </cell>
          <cell r="K1393" t="str">
            <v>Titan</v>
          </cell>
          <cell r="L1393">
            <v>45237.454861111109</v>
          </cell>
          <cell r="M1393" t="str">
            <v>GRBNA</v>
          </cell>
          <cell r="N1393" t="str">
            <v>GBL9A-B4</v>
          </cell>
          <cell r="O1393" t="str">
            <v>Completed</v>
          </cell>
          <cell r="P1393" t="str">
            <v>ROUND</v>
          </cell>
        </row>
        <row r="1394">
          <cell r="H1394">
            <v>4328930</v>
          </cell>
          <cell r="I1394" t="str">
            <v>9A5122-TLD-MTWRFS-ROUND-D</v>
          </cell>
          <cell r="J1394" t="str">
            <v>JOBSERVER_TM</v>
          </cell>
          <cell r="K1394" t="str">
            <v>Titan</v>
          </cell>
          <cell r="L1394">
            <v>45237.458333333336</v>
          </cell>
          <cell r="M1394" t="str">
            <v>HJEPA</v>
          </cell>
          <cell r="N1394" t="str">
            <v>GBL9A-W5</v>
          </cell>
          <cell r="O1394" t="str">
            <v>Completed</v>
          </cell>
          <cell r="P1394" t="str">
            <v>ROUND</v>
          </cell>
        </row>
        <row r="1395">
          <cell r="H1395">
            <v>4328949</v>
          </cell>
          <cell r="I1395" t="str">
            <v>9A5260-TLD-MTWRFS-ROUND-D</v>
          </cell>
          <cell r="J1395" t="str">
            <v>JOBSERVER_TM</v>
          </cell>
          <cell r="K1395" t="str">
            <v>Titan</v>
          </cell>
          <cell r="L1395">
            <v>45237.458333333336</v>
          </cell>
          <cell r="M1395" t="str">
            <v>GUD6A</v>
          </cell>
          <cell r="N1395" t="str">
            <v>GBL9A-O4</v>
          </cell>
          <cell r="O1395" t="str">
            <v>Completed</v>
          </cell>
          <cell r="P1395" t="str">
            <v>ROUND</v>
          </cell>
        </row>
        <row r="1396">
          <cell r="H1396">
            <v>4349813</v>
          </cell>
          <cell r="I1396" t="str">
            <v>9A5122-TLD-MTWRFS-ROUND-D-BO01</v>
          </cell>
          <cell r="J1396" t="str">
            <v>Titan_Ops</v>
          </cell>
          <cell r="K1396" t="str">
            <v>Titan</v>
          </cell>
          <cell r="L1396">
            <v>45237.458333333336</v>
          </cell>
          <cell r="M1396" t="str">
            <v>HJEPA</v>
          </cell>
          <cell r="N1396" t="str">
            <v>GBL9A-W5</v>
          </cell>
          <cell r="O1396" t="str">
            <v>Completed</v>
          </cell>
          <cell r="P1396" t="str">
            <v>ROUND</v>
          </cell>
        </row>
        <row r="1397">
          <cell r="H1397">
            <v>4349687</v>
          </cell>
          <cell r="I1397" t="str">
            <v>9A5305-TLD-MTWRFS-ROUND-D-AD01</v>
          </cell>
          <cell r="J1397" t="str">
            <v>Titan_Ops</v>
          </cell>
          <cell r="K1397" t="str">
            <v>Titan</v>
          </cell>
          <cell r="L1397">
            <v>45237.461805555555</v>
          </cell>
          <cell r="M1397" t="str">
            <v>V33FA</v>
          </cell>
          <cell r="N1397" t="str">
            <v>GBL9A-O3</v>
          </cell>
          <cell r="O1397" t="str">
            <v>Completed</v>
          </cell>
          <cell r="P1397" t="str">
            <v>ROUND</v>
          </cell>
        </row>
        <row r="1398">
          <cell r="H1398">
            <v>4339184</v>
          </cell>
          <cell r="I1398" t="str">
            <v>9A5467-TLD-MTWRFS-ROUND-D</v>
          </cell>
          <cell r="J1398" t="str">
            <v>JOBSERVER_TM</v>
          </cell>
          <cell r="K1398" t="str">
            <v>Titan</v>
          </cell>
          <cell r="L1398">
            <v>45237.465277777781</v>
          </cell>
          <cell r="M1398" t="str">
            <v>GRBNA</v>
          </cell>
          <cell r="N1398" t="str">
            <v>GBL9A-B3</v>
          </cell>
          <cell r="O1398" t="str">
            <v>Completed</v>
          </cell>
          <cell r="P1398" t="str">
            <v>ROUND</v>
          </cell>
        </row>
        <row r="1399">
          <cell r="H1399">
            <v>4329053</v>
          </cell>
          <cell r="I1399" t="str">
            <v>9A5172-TLD-MTWRFS-ROUND-D</v>
          </cell>
          <cell r="J1399" t="str">
            <v>JOBSERVER_TM</v>
          </cell>
          <cell r="K1399" t="str">
            <v>Titan</v>
          </cell>
          <cell r="L1399">
            <v>45237.46875</v>
          </cell>
          <cell r="M1399" t="str">
            <v>ENHAB</v>
          </cell>
          <cell r="N1399" t="str">
            <v>GBL9A-G4</v>
          </cell>
          <cell r="O1399" t="str">
            <v>Completed</v>
          </cell>
          <cell r="P1399" t="str">
            <v>ROUND</v>
          </cell>
        </row>
        <row r="1400">
          <cell r="H1400">
            <v>4328948</v>
          </cell>
          <cell r="I1400" t="str">
            <v>9A5259-TLD-MTWRFS-ROUND-D</v>
          </cell>
          <cell r="J1400" t="str">
            <v>JOBSERVER_TM</v>
          </cell>
          <cell r="K1400" t="str">
            <v>Titan</v>
          </cell>
          <cell r="L1400">
            <v>45237.472222222219</v>
          </cell>
          <cell r="M1400" t="str">
            <v>GUD6A</v>
          </cell>
          <cell r="N1400" t="str">
            <v>GBL9A-O3</v>
          </cell>
          <cell r="O1400" t="str">
            <v>Completed</v>
          </cell>
          <cell r="P1400" t="str">
            <v>ROUND</v>
          </cell>
        </row>
        <row r="1401">
          <cell r="H1401">
            <v>4329045</v>
          </cell>
          <cell r="I1401" t="str">
            <v>9A5130-TLD-MTWRFS-ROUND-D</v>
          </cell>
          <cell r="J1401" t="str">
            <v>JOBSERVER_TM</v>
          </cell>
          <cell r="K1401" t="str">
            <v>Titan</v>
          </cell>
          <cell r="L1401">
            <v>45237.472222222219</v>
          </cell>
          <cell r="M1401" t="str">
            <v>V33YA</v>
          </cell>
          <cell r="N1401" t="str">
            <v>GBL9A-G2</v>
          </cell>
          <cell r="O1401" t="str">
            <v>Completed</v>
          </cell>
          <cell r="P1401" t="str">
            <v>ROUND</v>
          </cell>
        </row>
        <row r="1402">
          <cell r="H1402">
            <v>4349685</v>
          </cell>
          <cell r="I1402" t="str">
            <v>9A5303-TLD-MTWRFS-ROUND-D-AD01</v>
          </cell>
          <cell r="J1402" t="str">
            <v>Titan_Ops</v>
          </cell>
          <cell r="K1402" t="str">
            <v>Titan</v>
          </cell>
          <cell r="L1402">
            <v>45237.475694444445</v>
          </cell>
          <cell r="M1402" t="str">
            <v>V33FA</v>
          </cell>
          <cell r="N1402" t="str">
            <v>GBL9A-O3</v>
          </cell>
          <cell r="O1402" t="str">
            <v>Completed</v>
          </cell>
          <cell r="P1402" t="str">
            <v>ROUND</v>
          </cell>
        </row>
        <row r="1403">
          <cell r="H1403">
            <v>4328892</v>
          </cell>
          <cell r="I1403" t="str">
            <v>9A5057-TLR-MTWRFS-ROUND-D</v>
          </cell>
          <cell r="J1403" t="str">
            <v>JOBSERVER_TM</v>
          </cell>
          <cell r="K1403" t="str">
            <v>Titan</v>
          </cell>
          <cell r="L1403">
            <v>45237.479166666664</v>
          </cell>
          <cell r="M1403" t="str">
            <v>GV4TA</v>
          </cell>
          <cell r="N1403" t="str">
            <v>GBL9A-G3</v>
          </cell>
          <cell r="O1403" t="str">
            <v>Completed</v>
          </cell>
          <cell r="P1403" t="str">
            <v>ROUND</v>
          </cell>
        </row>
        <row r="1404">
          <cell r="H1404">
            <v>4328970</v>
          </cell>
          <cell r="I1404" t="str">
            <v>9A5203-TLD-MTWRFS-ROUND-D</v>
          </cell>
          <cell r="J1404" t="str">
            <v>JOBSERVER_TM</v>
          </cell>
          <cell r="K1404" t="str">
            <v>Titan</v>
          </cell>
          <cell r="L1404">
            <v>45237.479166666664</v>
          </cell>
          <cell r="M1404" t="str">
            <v>MXBPA</v>
          </cell>
          <cell r="N1404" t="str">
            <v>GBL9A-G4</v>
          </cell>
          <cell r="O1404" t="str">
            <v>Completed</v>
          </cell>
          <cell r="P1404" t="str">
            <v>ROUND</v>
          </cell>
        </row>
        <row r="1405">
          <cell r="H1405">
            <v>4328992</v>
          </cell>
          <cell r="I1405" t="str">
            <v>9A5380-TLD-MTWRFS-ROUND-D</v>
          </cell>
          <cell r="J1405" t="str">
            <v>JOBSERVER_TM</v>
          </cell>
          <cell r="K1405" t="str">
            <v>Titan</v>
          </cell>
          <cell r="L1405">
            <v>45237.479166666664</v>
          </cell>
          <cell r="M1405" t="str">
            <v>GG84A</v>
          </cell>
          <cell r="N1405" t="str">
            <v>GBL9A-G3</v>
          </cell>
          <cell r="O1405" t="str">
            <v>Completed</v>
          </cell>
          <cell r="P1405" t="str">
            <v>ROUND</v>
          </cell>
        </row>
        <row r="1406">
          <cell r="H1406">
            <v>4329075</v>
          </cell>
          <cell r="I1406" t="str">
            <v>9A5050-TLR-MTWRFS-ROUND-D</v>
          </cell>
          <cell r="J1406" t="str">
            <v>JOBSERVER_TM</v>
          </cell>
          <cell r="K1406" t="str">
            <v>Titan</v>
          </cell>
          <cell r="L1406">
            <v>45237.479166666664</v>
          </cell>
          <cell r="M1406" t="str">
            <v>DD9TA</v>
          </cell>
          <cell r="N1406" t="str">
            <v>GBL9A-G4</v>
          </cell>
          <cell r="O1406" t="str">
            <v>Completed</v>
          </cell>
          <cell r="P1406" t="str">
            <v>ROUND</v>
          </cell>
        </row>
        <row r="1407">
          <cell r="H1407">
            <v>4329089</v>
          </cell>
          <cell r="I1407" t="str">
            <v>9A5087-TLD-MTWRFS-ROUND-D</v>
          </cell>
          <cell r="J1407" t="str">
            <v>JOBSERVER_TM</v>
          </cell>
          <cell r="K1407" t="str">
            <v>Titan</v>
          </cell>
          <cell r="L1407">
            <v>45237.479166666664</v>
          </cell>
          <cell r="M1407" t="str">
            <v>GLXXA</v>
          </cell>
          <cell r="N1407" t="str">
            <v>GBL9A-G4</v>
          </cell>
          <cell r="O1407" t="str">
            <v>Completed</v>
          </cell>
          <cell r="P1407" t="str">
            <v>ROUND</v>
          </cell>
        </row>
        <row r="1408">
          <cell r="H1408">
            <v>4329098</v>
          </cell>
          <cell r="I1408" t="str">
            <v>9A5069-TLD-MTWRFS-ROUND-D</v>
          </cell>
          <cell r="J1408" t="str">
            <v>JOBSERVER_TM</v>
          </cell>
          <cell r="K1408" t="str">
            <v>Titan</v>
          </cell>
          <cell r="L1408">
            <v>45237.479166666664</v>
          </cell>
          <cell r="M1408" t="str">
            <v>FW24A</v>
          </cell>
          <cell r="N1408" t="str">
            <v>GBL9A-G2</v>
          </cell>
          <cell r="O1408" t="str">
            <v>Completed</v>
          </cell>
          <cell r="P1408" t="str">
            <v>ROUND</v>
          </cell>
        </row>
        <row r="1409">
          <cell r="H1409">
            <v>4329112</v>
          </cell>
          <cell r="I1409" t="str">
            <v>9A5118-TLD-MTWRFS-ROUND-D</v>
          </cell>
          <cell r="J1409" t="str">
            <v>JOBSERVER_TM</v>
          </cell>
          <cell r="K1409" t="str">
            <v>Titan</v>
          </cell>
          <cell r="L1409">
            <v>45237.479166666664</v>
          </cell>
          <cell r="M1409" t="str">
            <v>GVSFA</v>
          </cell>
          <cell r="N1409" t="str">
            <v>GBL9A-G2</v>
          </cell>
          <cell r="O1409" t="str">
            <v>Completed</v>
          </cell>
          <cell r="P1409" t="str">
            <v>ROUND</v>
          </cell>
        </row>
        <row r="1410">
          <cell r="H1410">
            <v>4329164</v>
          </cell>
          <cell r="I1410" t="str">
            <v>9A5291-TLD-MTWRFS-ROUND-D</v>
          </cell>
          <cell r="J1410" t="str">
            <v>JOBSERVER_TM</v>
          </cell>
          <cell r="K1410" t="str">
            <v>Titan</v>
          </cell>
          <cell r="L1410">
            <v>45237.479166666664</v>
          </cell>
          <cell r="M1410" t="str">
            <v>U9WHA</v>
          </cell>
          <cell r="N1410" t="str">
            <v>GBL9A-B3</v>
          </cell>
          <cell r="O1410" t="str">
            <v>Completed</v>
          </cell>
          <cell r="P1410" t="str">
            <v>ROUND</v>
          </cell>
        </row>
        <row r="1411">
          <cell r="H1411">
            <v>4349151</v>
          </cell>
          <cell r="I1411" t="str">
            <v>9A5069-TLD-MTWRFS-ROUND-D-BO01</v>
          </cell>
          <cell r="J1411" t="str">
            <v>Titan_Ops</v>
          </cell>
          <cell r="K1411" t="str">
            <v>Titan</v>
          </cell>
          <cell r="L1411">
            <v>45237.479166666664</v>
          </cell>
          <cell r="M1411" t="str">
            <v>FW24A</v>
          </cell>
          <cell r="N1411" t="str">
            <v>GBL9A-G2</v>
          </cell>
          <cell r="O1411" t="str">
            <v>Completed</v>
          </cell>
          <cell r="P1411" t="str">
            <v>ROUND</v>
          </cell>
        </row>
        <row r="1412">
          <cell r="H1412">
            <v>4349153</v>
          </cell>
          <cell r="I1412" t="str">
            <v>9A5057-TLR-MTWRFS-ROUND-D-BO01</v>
          </cell>
          <cell r="J1412" t="str">
            <v>Titan_Ops</v>
          </cell>
          <cell r="K1412" t="str">
            <v>Titan</v>
          </cell>
          <cell r="L1412">
            <v>45237.479166666664</v>
          </cell>
          <cell r="M1412" t="str">
            <v>GV4TA</v>
          </cell>
          <cell r="N1412" t="str">
            <v>GBL9A-G3</v>
          </cell>
          <cell r="O1412" t="str">
            <v>Completed</v>
          </cell>
          <cell r="P1412" t="str">
            <v>ROUND</v>
          </cell>
        </row>
        <row r="1413">
          <cell r="H1413">
            <v>4328995</v>
          </cell>
          <cell r="I1413" t="str">
            <v>9A5342-TLD-MTWRFS-ROUND-D</v>
          </cell>
          <cell r="J1413" t="str">
            <v>JOBSERVER_TM</v>
          </cell>
          <cell r="K1413" t="str">
            <v>Titan</v>
          </cell>
          <cell r="L1413">
            <v>45237.5</v>
          </cell>
          <cell r="M1413" t="str">
            <v>V4A2B</v>
          </cell>
          <cell r="N1413" t="str">
            <v>GBL9A-O3</v>
          </cell>
          <cell r="O1413" t="str">
            <v>Completed</v>
          </cell>
          <cell r="P1413" t="str">
            <v>ROUND</v>
          </cell>
        </row>
        <row r="1414">
          <cell r="H1414">
            <v>4328905</v>
          </cell>
          <cell r="I1414" t="str">
            <v>9A5182-TLD-MTWRFS-ROUND-D</v>
          </cell>
          <cell r="J1414" t="str">
            <v>JOBSERVER_TM</v>
          </cell>
          <cell r="K1414" t="str">
            <v>Titan</v>
          </cell>
          <cell r="L1414">
            <v>45237.520833333336</v>
          </cell>
          <cell r="M1414" t="str">
            <v>ENHAB</v>
          </cell>
          <cell r="N1414" t="str">
            <v>GBL9A-O2</v>
          </cell>
          <cell r="O1414" t="str">
            <v>Completed</v>
          </cell>
          <cell r="P1414" t="str">
            <v>ROUND</v>
          </cell>
        </row>
        <row r="1415">
          <cell r="H1415">
            <v>4328921</v>
          </cell>
          <cell r="I1415" t="str">
            <v>9A5495-TLD-MTWRFS-ROUND-D</v>
          </cell>
          <cell r="J1415" t="str">
            <v>JOBSERVER_TM</v>
          </cell>
          <cell r="K1415" t="str">
            <v>Titan</v>
          </cell>
          <cell r="L1415">
            <v>45237.520833333336</v>
          </cell>
          <cell r="M1415" t="str">
            <v>GP2KA</v>
          </cell>
          <cell r="N1415" t="str">
            <v>GBL9A-N5</v>
          </cell>
          <cell r="O1415" t="str">
            <v>Completed</v>
          </cell>
          <cell r="P1415" t="str">
            <v>ROUND</v>
          </cell>
        </row>
        <row r="1416">
          <cell r="H1416">
            <v>4339125</v>
          </cell>
          <cell r="I1416" t="str">
            <v>9A5434-TLD-MTWRFS-ROUND-D</v>
          </cell>
          <cell r="J1416" t="str">
            <v>JOBSERVER_TM</v>
          </cell>
          <cell r="K1416" t="str">
            <v>Titan</v>
          </cell>
          <cell r="L1416">
            <v>45237.520833333336</v>
          </cell>
          <cell r="M1416" t="str">
            <v>GRBNA</v>
          </cell>
          <cell r="N1416" t="str">
            <v>GBL9A-B4</v>
          </cell>
          <cell r="O1416" t="str">
            <v>Completed</v>
          </cell>
          <cell r="P1416" t="str">
            <v>ROUND</v>
          </cell>
        </row>
        <row r="1417">
          <cell r="H1417">
            <v>4349688</v>
          </cell>
          <cell r="I1417" t="str">
            <v>9A5306-TLD-MTWRFS-ROUND-D-AD01</v>
          </cell>
          <cell r="J1417" t="str">
            <v>Titan_Ops</v>
          </cell>
          <cell r="K1417" t="str">
            <v>Titan</v>
          </cell>
          <cell r="L1417">
            <v>45237.520833333336</v>
          </cell>
          <cell r="M1417" t="str">
            <v>V33FA</v>
          </cell>
          <cell r="N1417" t="str">
            <v>GBL9A-O3</v>
          </cell>
          <cell r="O1417" t="str">
            <v>Completed</v>
          </cell>
          <cell r="P1417" t="str">
            <v>ROUND</v>
          </cell>
        </row>
        <row r="1418">
          <cell r="H1418">
            <v>4339126</v>
          </cell>
          <cell r="I1418" t="str">
            <v>9A5435-TLD-MTWRFS-ROUND-D</v>
          </cell>
          <cell r="J1418" t="str">
            <v>JOBSERVER_TM</v>
          </cell>
          <cell r="K1418" t="str">
            <v>Titan</v>
          </cell>
          <cell r="L1418">
            <v>45237.53125</v>
          </cell>
          <cell r="M1418" t="str">
            <v>GRBNA</v>
          </cell>
          <cell r="N1418" t="str">
            <v>GBL9A-B5</v>
          </cell>
          <cell r="O1418" t="str">
            <v>Completed</v>
          </cell>
          <cell r="P1418" t="str">
            <v>ROUND</v>
          </cell>
        </row>
        <row r="1419">
          <cell r="H1419">
            <v>4349689</v>
          </cell>
          <cell r="I1419" t="str">
            <v>9A5307-TLD-MTWRFS-ROUND-D-AD01</v>
          </cell>
          <cell r="J1419" t="str">
            <v>Titan_Ops</v>
          </cell>
          <cell r="K1419" t="str">
            <v>Titan</v>
          </cell>
          <cell r="L1419">
            <v>45237.53125</v>
          </cell>
          <cell r="M1419" t="str">
            <v>V33FA</v>
          </cell>
          <cell r="N1419" t="str">
            <v>GBL9A-O3</v>
          </cell>
          <cell r="O1419" t="str">
            <v>Completed</v>
          </cell>
          <cell r="P1419" t="str">
            <v>ROUND</v>
          </cell>
        </row>
        <row r="1420">
          <cell r="H1420">
            <v>4328906</v>
          </cell>
          <cell r="I1420" t="str">
            <v>9A5183-TLD-MTWRFS-ROUND-D</v>
          </cell>
          <cell r="J1420" t="str">
            <v>JOBSERVER_TM</v>
          </cell>
          <cell r="K1420" t="str">
            <v>Titan</v>
          </cell>
          <cell r="L1420">
            <v>45237.541666666664</v>
          </cell>
          <cell r="M1420" t="str">
            <v>ENHAB</v>
          </cell>
          <cell r="N1420" t="str">
            <v>GBL9A-O3</v>
          </cell>
          <cell r="O1420" t="str">
            <v>Completed</v>
          </cell>
          <cell r="P1420" t="str">
            <v>ROUND</v>
          </cell>
        </row>
        <row r="1421">
          <cell r="H1421">
            <v>4329001</v>
          </cell>
          <cell r="I1421" t="str">
            <v>9A5424-TLD-T-1WAY-D</v>
          </cell>
          <cell r="J1421" t="str">
            <v>JOBSERVER_TM</v>
          </cell>
          <cell r="K1421" t="str">
            <v>Titan</v>
          </cell>
          <cell r="L1421">
            <v>45237.541666666664</v>
          </cell>
          <cell r="M1421" t="str">
            <v>GRBNA</v>
          </cell>
          <cell r="N1421" t="str">
            <v>GBL9A-P6</v>
          </cell>
          <cell r="O1421" t="str">
            <v>Completed</v>
          </cell>
          <cell r="P1421" t="str">
            <v>1WAY</v>
          </cell>
        </row>
        <row r="1422">
          <cell r="H1422">
            <v>4329042</v>
          </cell>
          <cell r="I1422" t="str">
            <v>9A5117-TLD-MTWRFS-ROUND-D</v>
          </cell>
          <cell r="J1422" t="str">
            <v>JOBSERVER_TM</v>
          </cell>
          <cell r="K1422" t="str">
            <v>Titan</v>
          </cell>
          <cell r="L1422">
            <v>45237.541666666664</v>
          </cell>
          <cell r="M1422" t="str">
            <v>GUEUB</v>
          </cell>
          <cell r="N1422" t="str">
            <v>GBL9A-G2</v>
          </cell>
          <cell r="O1422" t="str">
            <v>Completed</v>
          </cell>
          <cell r="P1422" t="str">
            <v>ROUND</v>
          </cell>
        </row>
        <row r="1423">
          <cell r="H1423">
            <v>4329044</v>
          </cell>
          <cell r="I1423" t="str">
            <v>9A5128-TLD-MTWRFS-ROUND-D</v>
          </cell>
          <cell r="J1423" t="str">
            <v>JOBSERVER_TM</v>
          </cell>
          <cell r="K1423" t="str">
            <v>Titan</v>
          </cell>
          <cell r="L1423">
            <v>45237.541666666664</v>
          </cell>
          <cell r="M1423" t="str">
            <v>V33XB</v>
          </cell>
          <cell r="N1423" t="str">
            <v>GBL9A-G3</v>
          </cell>
          <cell r="O1423" t="str">
            <v>Completed</v>
          </cell>
          <cell r="P1423" t="str">
            <v>ROUND</v>
          </cell>
        </row>
        <row r="1424">
          <cell r="H1424">
            <v>4329109</v>
          </cell>
          <cell r="I1424" t="str">
            <v>9A5254-TLD-MTWRFS-ROUND-D</v>
          </cell>
          <cell r="J1424" t="str">
            <v>JOBSERVER_TM</v>
          </cell>
          <cell r="K1424" t="str">
            <v>Titan</v>
          </cell>
          <cell r="L1424">
            <v>45237.541666666664</v>
          </cell>
          <cell r="M1424" t="str">
            <v>GUD6A</v>
          </cell>
          <cell r="N1424" t="str">
            <v>GBL9A-G3</v>
          </cell>
          <cell r="O1424" t="str">
            <v>Completed</v>
          </cell>
          <cell r="P1424" t="str">
            <v>ROUND</v>
          </cell>
        </row>
        <row r="1425">
          <cell r="H1425">
            <v>4329141</v>
          </cell>
          <cell r="I1425" t="str">
            <v>9A5343-TLD-MTWRFS-ROUND-D</v>
          </cell>
          <cell r="J1425" t="str">
            <v>JOBSERVER_TM</v>
          </cell>
          <cell r="K1425" t="str">
            <v>Titan</v>
          </cell>
          <cell r="L1425">
            <v>45237.541666666664</v>
          </cell>
          <cell r="M1425" t="str">
            <v>V4A2B</v>
          </cell>
          <cell r="N1425" t="str">
            <v>GBL9A-O3</v>
          </cell>
          <cell r="O1425" t="str">
            <v>Completed</v>
          </cell>
          <cell r="P1425" t="str">
            <v>ROUND</v>
          </cell>
        </row>
        <row r="1426">
          <cell r="H1426">
            <v>4329151</v>
          </cell>
          <cell r="I1426" t="str">
            <v>9A5381-TLD-MTWRFS-ROUND-D</v>
          </cell>
          <cell r="J1426" t="str">
            <v>JOBSERVER_TM</v>
          </cell>
          <cell r="K1426" t="str">
            <v>Titan</v>
          </cell>
          <cell r="L1426">
            <v>45237.541666666664</v>
          </cell>
          <cell r="M1426" t="str">
            <v>GG84A</v>
          </cell>
          <cell r="N1426" t="str">
            <v>GBL9A-W4</v>
          </cell>
          <cell r="O1426" t="str">
            <v>Completed</v>
          </cell>
          <cell r="P1426" t="str">
            <v>ROUND</v>
          </cell>
        </row>
        <row r="1427">
          <cell r="H1427">
            <v>4329165</v>
          </cell>
          <cell r="I1427" t="str">
            <v>9A5292-TLD-MTWRFS-ROUND-D</v>
          </cell>
          <cell r="J1427" t="str">
            <v>JOBSERVER_TM</v>
          </cell>
          <cell r="K1427" t="str">
            <v>Titan</v>
          </cell>
          <cell r="L1427">
            <v>45237.541666666664</v>
          </cell>
          <cell r="M1427" t="str">
            <v>U9WHA</v>
          </cell>
          <cell r="N1427" t="str">
            <v>GBL9A-B3</v>
          </cell>
          <cell r="O1427" t="str">
            <v>Completed</v>
          </cell>
          <cell r="P1427" t="str">
            <v>ROUND</v>
          </cell>
        </row>
        <row r="1428">
          <cell r="H1428">
            <v>4339203</v>
          </cell>
          <cell r="I1428" t="str">
            <v>9A5436-TLD-MTWRFS-ROUND-D</v>
          </cell>
          <cell r="J1428" t="str">
            <v>JOBSERVER_TM</v>
          </cell>
          <cell r="K1428" t="str">
            <v>Titan</v>
          </cell>
          <cell r="L1428">
            <v>45237.541666666664</v>
          </cell>
          <cell r="M1428" t="str">
            <v>GRBNA</v>
          </cell>
          <cell r="N1428" t="str">
            <v>GBL9A-B3</v>
          </cell>
          <cell r="O1428" t="str">
            <v>Completed</v>
          </cell>
          <cell r="P1428" t="str">
            <v>ROUND</v>
          </cell>
        </row>
        <row r="1429">
          <cell r="H1429">
            <v>4349690</v>
          </cell>
          <cell r="I1429" t="str">
            <v>9A5308-TLD-MTWRFS-ROUND-D-AD01</v>
          </cell>
          <cell r="J1429" t="str">
            <v>Titan_Ops</v>
          </cell>
          <cell r="K1429" t="str">
            <v>Titan</v>
          </cell>
          <cell r="L1429">
            <v>45237.541666666664</v>
          </cell>
          <cell r="M1429" t="str">
            <v>V33FA</v>
          </cell>
          <cell r="N1429" t="str">
            <v>GBL9A-O3</v>
          </cell>
          <cell r="O1429" t="str">
            <v>Completed</v>
          </cell>
          <cell r="P1429" t="str">
            <v>ROUND</v>
          </cell>
        </row>
        <row r="1430">
          <cell r="H1430">
            <v>4339119</v>
          </cell>
          <cell r="I1430" t="str">
            <v>9A5437-TLD-MTWRFS-ROUND-D</v>
          </cell>
          <cell r="J1430" t="str">
            <v>JOBSERVER_TM</v>
          </cell>
          <cell r="K1430" t="str">
            <v>Titan</v>
          </cell>
          <cell r="L1430">
            <v>45237.552083333336</v>
          </cell>
          <cell r="M1430" t="str">
            <v>GRBNA</v>
          </cell>
          <cell r="N1430" t="str">
            <v>GBL9A-B4</v>
          </cell>
          <cell r="O1430" t="str">
            <v>Completed</v>
          </cell>
          <cell r="P1430" t="str">
            <v>ROUND</v>
          </cell>
        </row>
        <row r="1431">
          <cell r="H1431">
            <v>4349801</v>
          </cell>
          <cell r="I1431" t="str">
            <v>9A5309-TLD-MTWRFS-ROUND-D-AD01</v>
          </cell>
          <cell r="J1431" t="str">
            <v>Titan_Ops</v>
          </cell>
          <cell r="K1431" t="str">
            <v>Titan</v>
          </cell>
          <cell r="L1431">
            <v>45237.552083333336</v>
          </cell>
          <cell r="M1431" t="str">
            <v>V33FA</v>
          </cell>
          <cell r="N1431" t="str">
            <v>GBL9A-O3</v>
          </cell>
          <cell r="O1431" t="str">
            <v>Completed</v>
          </cell>
          <cell r="P1431" t="str">
            <v>ROUND</v>
          </cell>
        </row>
        <row r="1432">
          <cell r="H1432">
            <v>4328907</v>
          </cell>
          <cell r="I1432" t="str">
            <v>9A5184-TLD-MTWRFS-ROUND-D</v>
          </cell>
          <cell r="J1432" t="str">
            <v>JOBSERVER_TM</v>
          </cell>
          <cell r="K1432" t="str">
            <v>Titan</v>
          </cell>
          <cell r="L1432">
            <v>45237.5625</v>
          </cell>
          <cell r="M1432" t="str">
            <v>ENHAB</v>
          </cell>
          <cell r="N1432" t="str">
            <v>GBL9A-O4</v>
          </cell>
          <cell r="O1432" t="str">
            <v>Completed</v>
          </cell>
          <cell r="P1432" t="str">
            <v>ROUND</v>
          </cell>
        </row>
        <row r="1433">
          <cell r="H1433">
            <v>4328973</v>
          </cell>
          <cell r="I1433" t="str">
            <v>9A5261-TLD-MTWRFS-ROUND-D</v>
          </cell>
          <cell r="J1433" t="str">
            <v>JOBSERVER_TM</v>
          </cell>
          <cell r="K1433" t="str">
            <v>Titan</v>
          </cell>
          <cell r="L1433">
            <v>45237.5625</v>
          </cell>
          <cell r="M1433" t="str">
            <v>GUD6A</v>
          </cell>
          <cell r="N1433" t="str">
            <v>GBL9A-O4</v>
          </cell>
          <cell r="O1433" t="str">
            <v>Completed</v>
          </cell>
          <cell r="P1433" t="str">
            <v>ROUND</v>
          </cell>
        </row>
        <row r="1434">
          <cell r="H1434">
            <v>4328987</v>
          </cell>
          <cell r="I1434" t="str">
            <v>9A5344-TLD-MTWRFS-ROUND-D</v>
          </cell>
          <cell r="J1434" t="str">
            <v>JOBSERVER_TM</v>
          </cell>
          <cell r="K1434" t="str">
            <v>Titan</v>
          </cell>
          <cell r="L1434">
            <v>45237.5625</v>
          </cell>
          <cell r="M1434" t="str">
            <v>V4A2B</v>
          </cell>
          <cell r="N1434" t="str">
            <v>GBL9A-O3</v>
          </cell>
          <cell r="O1434" t="str">
            <v>Completed</v>
          </cell>
          <cell r="P1434" t="str">
            <v>ROUND</v>
          </cell>
        </row>
        <row r="1435">
          <cell r="H1435">
            <v>4329041</v>
          </cell>
          <cell r="I1435" t="str">
            <v>9A5111-TLD-MTWRFS-ROUND-D</v>
          </cell>
          <cell r="J1435" t="str">
            <v>JOBSERVER_TM</v>
          </cell>
          <cell r="K1435" t="str">
            <v>Titan</v>
          </cell>
          <cell r="L1435">
            <v>45237.5625</v>
          </cell>
          <cell r="M1435" t="str">
            <v>GTMKB</v>
          </cell>
          <cell r="N1435" t="str">
            <v>GBL9A-G4</v>
          </cell>
          <cell r="O1435" t="str">
            <v>Completed</v>
          </cell>
          <cell r="P1435" t="str">
            <v>ROUND</v>
          </cell>
        </row>
        <row r="1436">
          <cell r="H1436">
            <v>4329076</v>
          </cell>
          <cell r="I1436" t="str">
            <v>9A5053-TLD-MTWRFS-ROUND-D</v>
          </cell>
          <cell r="J1436" t="str">
            <v>JOBSERVER_TM</v>
          </cell>
          <cell r="K1436" t="str">
            <v>Titan</v>
          </cell>
          <cell r="L1436">
            <v>45237.5625</v>
          </cell>
          <cell r="M1436" t="str">
            <v>U910B</v>
          </cell>
          <cell r="N1436" t="str">
            <v>GBL9A-G2</v>
          </cell>
          <cell r="O1436" t="str">
            <v>Completed</v>
          </cell>
          <cell r="P1436" t="str">
            <v>ROUND</v>
          </cell>
        </row>
        <row r="1437">
          <cell r="H1437">
            <v>4329105</v>
          </cell>
          <cell r="I1437" t="str">
            <v>9A5216-TLD-MTWRFS-ROUND-D</v>
          </cell>
          <cell r="J1437" t="str">
            <v>JOBSERVER_TM</v>
          </cell>
          <cell r="K1437" t="str">
            <v>Titan</v>
          </cell>
          <cell r="L1437">
            <v>45237.5625</v>
          </cell>
          <cell r="M1437" t="str">
            <v>GSQCB</v>
          </cell>
          <cell r="N1437" t="str">
            <v>GBL9A-G2</v>
          </cell>
          <cell r="O1437" t="str">
            <v>Completed</v>
          </cell>
          <cell r="P1437" t="str">
            <v>ROUND</v>
          </cell>
        </row>
        <row r="1438">
          <cell r="H1438">
            <v>4329166</v>
          </cell>
          <cell r="I1438" t="str">
            <v>9A5293-TLD-MTWRFS-ROUND-D</v>
          </cell>
          <cell r="J1438" t="str">
            <v>JOBSERVER_TM</v>
          </cell>
          <cell r="K1438" t="str">
            <v>Titan</v>
          </cell>
          <cell r="L1438">
            <v>45237.5625</v>
          </cell>
          <cell r="M1438" t="str">
            <v>U9WHA</v>
          </cell>
          <cell r="N1438" t="str">
            <v>GBL9A-B3</v>
          </cell>
          <cell r="O1438" t="str">
            <v>Completed</v>
          </cell>
          <cell r="P1438" t="str">
            <v>ROUND</v>
          </cell>
        </row>
        <row r="1439">
          <cell r="H1439">
            <v>4339204</v>
          </cell>
          <cell r="I1439" t="str">
            <v>9A5438-TLD-MTWRFS-ROUND-D</v>
          </cell>
          <cell r="J1439" t="str">
            <v>JOBSERVER_TM</v>
          </cell>
          <cell r="K1439" t="str">
            <v>Titan</v>
          </cell>
          <cell r="L1439">
            <v>45237.5625</v>
          </cell>
          <cell r="M1439" t="str">
            <v>GRBNA</v>
          </cell>
          <cell r="N1439" t="str">
            <v>GBL9A-B3</v>
          </cell>
          <cell r="O1439" t="str">
            <v>Completed</v>
          </cell>
          <cell r="P1439" t="str">
            <v>ROUND</v>
          </cell>
        </row>
        <row r="1440">
          <cell r="H1440">
            <v>4349128</v>
          </cell>
          <cell r="I1440" t="str">
            <v>9A5111-TLD-MTWRFS-ROUND-D-BO01</v>
          </cell>
          <cell r="J1440" t="str">
            <v>Titan_Ops</v>
          </cell>
          <cell r="K1440" t="str">
            <v>Titan</v>
          </cell>
          <cell r="L1440">
            <v>45237.5625</v>
          </cell>
          <cell r="M1440" t="str">
            <v>GTMKB</v>
          </cell>
          <cell r="N1440" t="str">
            <v>GBL9A-G4</v>
          </cell>
          <cell r="O1440" t="str">
            <v>Completed</v>
          </cell>
          <cell r="P1440" t="str">
            <v>ROUND</v>
          </cell>
        </row>
        <row r="1441">
          <cell r="H1441">
            <v>4349802</v>
          </cell>
          <cell r="I1441" t="str">
            <v>9A5310-TLD-MTWRFS-ROUND-D-AD01</v>
          </cell>
          <cell r="J1441" t="str">
            <v>Titan_Ops</v>
          </cell>
          <cell r="K1441" t="str">
            <v>Titan</v>
          </cell>
          <cell r="L1441">
            <v>45237.5625</v>
          </cell>
          <cell r="M1441" t="str">
            <v>V33FA</v>
          </cell>
          <cell r="N1441" t="str">
            <v>GBL9A-O3</v>
          </cell>
          <cell r="O1441" t="str">
            <v>Completed</v>
          </cell>
          <cell r="P1441" t="str">
            <v>ROUND</v>
          </cell>
        </row>
        <row r="1442">
          <cell r="H1442">
            <v>4329047</v>
          </cell>
          <cell r="I1442" t="str">
            <v>9A5134-TLD-MTWRFS-ROUND-D</v>
          </cell>
          <cell r="J1442" t="str">
            <v>JOBSERVER_TM</v>
          </cell>
          <cell r="K1442" t="str">
            <v>Titan</v>
          </cell>
          <cell r="L1442">
            <v>45237.572916666664</v>
          </cell>
          <cell r="M1442" t="str">
            <v>EHE7C</v>
          </cell>
          <cell r="N1442" t="str">
            <v>GBL9A-P2</v>
          </cell>
          <cell r="O1442" t="str">
            <v>Completed</v>
          </cell>
          <cell r="P1442" t="str">
            <v>ROUND</v>
          </cell>
        </row>
        <row r="1443">
          <cell r="H1443">
            <v>4329080</v>
          </cell>
          <cell r="I1443" t="str">
            <v>9A5059-TLD-MTWRFS-ROUND-D</v>
          </cell>
          <cell r="J1443" t="str">
            <v>JOBSERVER_TM</v>
          </cell>
          <cell r="K1443" t="str">
            <v>Titan</v>
          </cell>
          <cell r="L1443">
            <v>45237.572916666664</v>
          </cell>
          <cell r="M1443" t="str">
            <v>AA2KA</v>
          </cell>
          <cell r="N1443" t="str">
            <v>GBL9A-G4</v>
          </cell>
          <cell r="O1443" t="str">
            <v>Completed</v>
          </cell>
          <cell r="P1443" t="str">
            <v>ROUND</v>
          </cell>
        </row>
        <row r="1444">
          <cell r="H1444">
            <v>4329146</v>
          </cell>
          <cell r="I1444" t="str">
            <v>9A5382-TLD-MTWRFS-ROUND-D</v>
          </cell>
          <cell r="J1444" t="str">
            <v>JOBSERVER_TM</v>
          </cell>
          <cell r="K1444" t="str">
            <v>Titan</v>
          </cell>
          <cell r="L1444">
            <v>45237.572916666664</v>
          </cell>
          <cell r="M1444" t="str">
            <v>GG84A</v>
          </cell>
          <cell r="N1444" t="str">
            <v>GBL9A-G3</v>
          </cell>
          <cell r="O1444" t="str">
            <v>Completed</v>
          </cell>
          <cell r="P1444" t="str">
            <v>ROUND</v>
          </cell>
        </row>
        <row r="1445">
          <cell r="H1445">
            <v>4339162</v>
          </cell>
          <cell r="I1445" t="str">
            <v>9A5439-TLD-MTWRFS-ROUND-D</v>
          </cell>
          <cell r="J1445" t="str">
            <v>JOBSERVER_TM</v>
          </cell>
          <cell r="K1445" t="str">
            <v>Titan</v>
          </cell>
          <cell r="L1445">
            <v>45237.572916666664</v>
          </cell>
          <cell r="M1445" t="str">
            <v>GRBNA</v>
          </cell>
          <cell r="N1445" t="str">
            <v>GBL9A-B4</v>
          </cell>
          <cell r="O1445" t="str">
            <v>Completed</v>
          </cell>
          <cell r="P1445" t="str">
            <v>ROUND</v>
          </cell>
        </row>
        <row r="1446">
          <cell r="H1446">
            <v>4349803</v>
          </cell>
          <cell r="I1446" t="str">
            <v>9A5311-TLD-MTWRFS-ROUND-D-AD01</v>
          </cell>
          <cell r="J1446" t="str">
            <v>Titan_Ops</v>
          </cell>
          <cell r="K1446" t="str">
            <v>Titan</v>
          </cell>
          <cell r="L1446">
            <v>45237.572916666664</v>
          </cell>
          <cell r="M1446" t="str">
            <v>V33FA</v>
          </cell>
          <cell r="N1446" t="str">
            <v>GBL9A-O3</v>
          </cell>
          <cell r="O1446" t="str">
            <v>Completed</v>
          </cell>
          <cell r="P1446" t="str">
            <v>ROUND</v>
          </cell>
        </row>
        <row r="1447">
          <cell r="H1447">
            <v>4328908</v>
          </cell>
          <cell r="I1447" t="str">
            <v>9A5185-TLD-MTWRFS-ROUND-D</v>
          </cell>
          <cell r="J1447" t="str">
            <v>JOBSERVER_TM</v>
          </cell>
          <cell r="K1447" t="str">
            <v>Titan</v>
          </cell>
          <cell r="L1447">
            <v>45237.583333333336</v>
          </cell>
          <cell r="M1447" t="str">
            <v>ENHAB</v>
          </cell>
          <cell r="N1447" t="str">
            <v>GBL9A-O5</v>
          </cell>
          <cell r="O1447" t="str">
            <v>Completed</v>
          </cell>
          <cell r="P1447" t="str">
            <v>ROUND</v>
          </cell>
        </row>
        <row r="1448">
          <cell r="H1448">
            <v>4329003</v>
          </cell>
          <cell r="I1448" t="str">
            <v>9A5217-TLD-MTWRFS-ROUND-D</v>
          </cell>
          <cell r="J1448" t="str">
            <v>JOBSERVER_TM</v>
          </cell>
          <cell r="K1448" t="str">
            <v>Titan</v>
          </cell>
          <cell r="L1448">
            <v>45237.583333333336</v>
          </cell>
          <cell r="M1448" t="str">
            <v>GSQCB</v>
          </cell>
          <cell r="N1448" t="str">
            <v>GBL9A-G6</v>
          </cell>
          <cell r="O1448" t="str">
            <v>Completed</v>
          </cell>
          <cell r="P1448" t="str">
            <v>ROUND</v>
          </cell>
        </row>
        <row r="1449">
          <cell r="H1449">
            <v>4329037</v>
          </cell>
          <cell r="I1449" t="str">
            <v>9A5097-TLD-MTWRFS-ROUND-D</v>
          </cell>
          <cell r="J1449" t="str">
            <v>JOBSERVER_TM</v>
          </cell>
          <cell r="K1449" t="str">
            <v>Titan</v>
          </cell>
          <cell r="L1449">
            <v>45237.583333333336</v>
          </cell>
          <cell r="M1449" t="str">
            <v>GP2KA</v>
          </cell>
          <cell r="N1449" t="str">
            <v>GBL9A-N5</v>
          </cell>
          <cell r="O1449" t="str">
            <v>Completed</v>
          </cell>
          <cell r="P1449" t="str">
            <v>ROUND</v>
          </cell>
        </row>
        <row r="1450">
          <cell r="H1450">
            <v>4329103</v>
          </cell>
          <cell r="I1450" t="str">
            <v>9A5076-TLD-MTWRFS-ROUND-D</v>
          </cell>
          <cell r="J1450" t="str">
            <v>JOBSERVER_TM</v>
          </cell>
          <cell r="K1450" t="str">
            <v>Titan</v>
          </cell>
          <cell r="L1450">
            <v>45237.583333333336</v>
          </cell>
          <cell r="M1450" t="str">
            <v>FXBYA</v>
          </cell>
          <cell r="N1450" t="str">
            <v>GBL9A-G4</v>
          </cell>
          <cell r="O1450" t="str">
            <v>Completed</v>
          </cell>
          <cell r="P1450" t="str">
            <v>ROUND</v>
          </cell>
        </row>
        <row r="1451">
          <cell r="H1451">
            <v>4329123</v>
          </cell>
          <cell r="I1451" t="str">
            <v>9A5262-TLD-MTWRFS-ROUND-D</v>
          </cell>
          <cell r="J1451" t="str">
            <v>JOBSERVER_TM</v>
          </cell>
          <cell r="K1451" t="str">
            <v>Titan</v>
          </cell>
          <cell r="L1451">
            <v>45237.583333333336</v>
          </cell>
          <cell r="M1451" t="str">
            <v>GUD6A</v>
          </cell>
          <cell r="N1451" t="str">
            <v>GBL9A-O3</v>
          </cell>
          <cell r="O1451" t="str">
            <v>Completed</v>
          </cell>
          <cell r="P1451" t="str">
            <v>ROUND</v>
          </cell>
        </row>
        <row r="1452">
          <cell r="H1452">
            <v>4329144</v>
          </cell>
          <cell r="I1452" t="str">
            <v>9A5345-TLD-MTWRFS-ROUND-D</v>
          </cell>
          <cell r="J1452" t="str">
            <v>JOBSERVER_TM</v>
          </cell>
          <cell r="K1452" t="str">
            <v>Titan</v>
          </cell>
          <cell r="L1452">
            <v>45237.583333333336</v>
          </cell>
          <cell r="M1452" t="str">
            <v>V4A2B</v>
          </cell>
          <cell r="N1452" t="str">
            <v>GBL9A-O3</v>
          </cell>
          <cell r="O1452" t="str">
            <v>Completed</v>
          </cell>
          <cell r="P1452" t="str">
            <v>ROUND</v>
          </cell>
        </row>
        <row r="1453">
          <cell r="H1453">
            <v>4339064</v>
          </cell>
          <cell r="I1453" t="str">
            <v>9A5440-TLD-MTWRFS-ROUND-D</v>
          </cell>
          <cell r="J1453" t="str">
            <v>JOBSERVER_TM</v>
          </cell>
          <cell r="K1453" t="str">
            <v>Titan</v>
          </cell>
          <cell r="L1453">
            <v>45237.583333333336</v>
          </cell>
          <cell r="M1453" t="str">
            <v>GRBNA</v>
          </cell>
          <cell r="N1453" t="str">
            <v>GBL9A-B5</v>
          </cell>
          <cell r="O1453" t="str">
            <v>Completed</v>
          </cell>
          <cell r="P1453" t="str">
            <v>ROUND</v>
          </cell>
        </row>
        <row r="1454">
          <cell r="H1454">
            <v>4349681</v>
          </cell>
          <cell r="I1454" t="str">
            <v>9A5076-TLD-MTWRFS-ROUND-D-BO01</v>
          </cell>
          <cell r="J1454" t="str">
            <v>Titan_Ops</v>
          </cell>
          <cell r="K1454" t="str">
            <v>Titan</v>
          </cell>
          <cell r="L1454">
            <v>45237.583333333336</v>
          </cell>
          <cell r="M1454" t="str">
            <v>FXBYA</v>
          </cell>
          <cell r="N1454" t="str">
            <v>GBL9A-G4</v>
          </cell>
          <cell r="O1454" t="str">
            <v>Completed</v>
          </cell>
          <cell r="P1454" t="str">
            <v>ROUND</v>
          </cell>
        </row>
        <row r="1455">
          <cell r="H1455">
            <v>4349804</v>
          </cell>
          <cell r="I1455" t="str">
            <v>9A5312-TLD-MTWRFS-ROUND-D-AD01</v>
          </cell>
          <cell r="J1455" t="str">
            <v>Titan_Ops</v>
          </cell>
          <cell r="K1455" t="str">
            <v>Titan</v>
          </cell>
          <cell r="L1455">
            <v>45237.583333333336</v>
          </cell>
          <cell r="M1455" t="str">
            <v>V33FA</v>
          </cell>
          <cell r="N1455" t="str">
            <v>GBL9A-O3</v>
          </cell>
          <cell r="O1455" t="str">
            <v>Completed</v>
          </cell>
          <cell r="P1455" t="str">
            <v>ROUND</v>
          </cell>
        </row>
        <row r="1456">
          <cell r="H1456">
            <v>4328969</v>
          </cell>
          <cell r="I1456" t="str">
            <v>9A5267-TLD-MTWRFS-ROUND-D</v>
          </cell>
          <cell r="J1456" t="str">
            <v>JOBSERVER_TM</v>
          </cell>
          <cell r="K1456" t="str">
            <v>Titan</v>
          </cell>
          <cell r="L1456">
            <v>45237.59375</v>
          </cell>
          <cell r="M1456" t="str">
            <v>GUD6A</v>
          </cell>
          <cell r="N1456" t="str">
            <v>GBL9A-O4</v>
          </cell>
          <cell r="O1456" t="str">
            <v>Completed</v>
          </cell>
          <cell r="P1456" t="str">
            <v>ROUND</v>
          </cell>
        </row>
        <row r="1457">
          <cell r="H1457">
            <v>4329152</v>
          </cell>
          <cell r="I1457" t="str">
            <v>9A5383-TLD-MTWRFS-ROUND-D</v>
          </cell>
          <cell r="J1457" t="str">
            <v>JOBSERVER_TM</v>
          </cell>
          <cell r="K1457" t="str">
            <v>Titan</v>
          </cell>
          <cell r="L1457">
            <v>45237.59375</v>
          </cell>
          <cell r="M1457" t="str">
            <v>GG84A</v>
          </cell>
          <cell r="N1457" t="str">
            <v>GBL9A-G3</v>
          </cell>
          <cell r="O1457" t="str">
            <v>Completed</v>
          </cell>
          <cell r="P1457" t="str">
            <v>ROUND</v>
          </cell>
        </row>
        <row r="1458">
          <cell r="H1458">
            <v>4339201</v>
          </cell>
          <cell r="I1458" t="str">
            <v>9A5441-TLD-MTWRFS-ROUND-D</v>
          </cell>
          <cell r="J1458" t="str">
            <v>JOBSERVER_TM</v>
          </cell>
          <cell r="K1458" t="str">
            <v>Titan</v>
          </cell>
          <cell r="L1458">
            <v>45237.59375</v>
          </cell>
          <cell r="M1458" t="str">
            <v>GRBNA</v>
          </cell>
          <cell r="N1458" t="str">
            <v>GBL9A-B3</v>
          </cell>
          <cell r="O1458" t="str">
            <v>Completed</v>
          </cell>
          <cell r="P1458" t="str">
            <v>ROUND</v>
          </cell>
        </row>
        <row r="1459">
          <cell r="H1459">
            <v>4349659</v>
          </cell>
          <cell r="I1459" t="str">
            <v>9A5383-TLD-MTWRFS-ROUND-D-BO01</v>
          </cell>
          <cell r="J1459" t="str">
            <v>Titan_Ops</v>
          </cell>
          <cell r="K1459" t="str">
            <v>Titan</v>
          </cell>
          <cell r="L1459">
            <v>45237.59375</v>
          </cell>
          <cell r="M1459" t="str">
            <v>GG84A</v>
          </cell>
          <cell r="N1459" t="str">
            <v>GBL9A-G3</v>
          </cell>
          <cell r="O1459" t="str">
            <v>Completed</v>
          </cell>
          <cell r="P1459" t="str">
            <v>ROUND</v>
          </cell>
        </row>
        <row r="1460">
          <cell r="H1460">
            <v>4328931</v>
          </cell>
          <cell r="I1460" t="str">
            <v>9A5123-TLD-MTWRFS-ROUND-D</v>
          </cell>
          <cell r="J1460" t="str">
            <v>JOBSERVER_TM</v>
          </cell>
          <cell r="K1460" t="str">
            <v>Titan</v>
          </cell>
          <cell r="L1460">
            <v>45237.600694444445</v>
          </cell>
          <cell r="M1460" t="str">
            <v>HJEPA</v>
          </cell>
          <cell r="N1460" t="str">
            <v>GBL9A-W5</v>
          </cell>
          <cell r="O1460" t="str">
            <v>Completed</v>
          </cell>
          <cell r="P1460" t="str">
            <v>ROUND</v>
          </cell>
        </row>
        <row r="1461">
          <cell r="H1461">
            <v>4328909</v>
          </cell>
          <cell r="I1461" t="str">
            <v>9A5186-TLD-MTWRFS-ROUND-D</v>
          </cell>
          <cell r="J1461" t="str">
            <v>JOBSERVER_TM</v>
          </cell>
          <cell r="K1461" t="str">
            <v>Titan</v>
          </cell>
          <cell r="L1461">
            <v>45237.604166666664</v>
          </cell>
          <cell r="M1461" t="str">
            <v>ENHAB</v>
          </cell>
          <cell r="N1461" t="str">
            <v>GBL9A-O5</v>
          </cell>
          <cell r="O1461" t="str">
            <v>Completed</v>
          </cell>
          <cell r="P1461" t="str">
            <v>ROUND</v>
          </cell>
        </row>
        <row r="1462">
          <cell r="H1462">
            <v>4329106</v>
          </cell>
          <cell r="I1462" t="str">
            <v>9A5218-TLD-MTWRFS-ROUND-D</v>
          </cell>
          <cell r="J1462" t="str">
            <v>JOBSERVER_TM</v>
          </cell>
          <cell r="K1462" t="str">
            <v>Titan</v>
          </cell>
          <cell r="L1462">
            <v>45237.604166666664</v>
          </cell>
          <cell r="M1462" t="str">
            <v>GSQCB</v>
          </cell>
          <cell r="N1462" t="str">
            <v>GBL9A-G2</v>
          </cell>
          <cell r="O1462" t="str">
            <v>Completed</v>
          </cell>
          <cell r="P1462" t="str">
            <v>ROUND</v>
          </cell>
        </row>
        <row r="1463">
          <cell r="H1463">
            <v>4329121</v>
          </cell>
          <cell r="I1463" t="str">
            <v>9A5173-TLD-MTWRFS-ROUND-D</v>
          </cell>
          <cell r="J1463" t="str">
            <v>JOBSERVER_TM</v>
          </cell>
          <cell r="K1463" t="str">
            <v>Titan</v>
          </cell>
          <cell r="L1463">
            <v>45237.604166666664</v>
          </cell>
          <cell r="M1463" t="str">
            <v>ENHAB</v>
          </cell>
          <cell r="N1463" t="str">
            <v>GBL9A-G4</v>
          </cell>
          <cell r="O1463" t="str">
            <v>Completed</v>
          </cell>
          <cell r="P1463" t="str">
            <v>ROUND</v>
          </cell>
        </row>
        <row r="1464">
          <cell r="H1464">
            <v>4329124</v>
          </cell>
          <cell r="I1464" t="str">
            <v>9A5263-TLD-MTWRFS-ROUND-D</v>
          </cell>
          <cell r="J1464" t="str">
            <v>JOBSERVER_TM</v>
          </cell>
          <cell r="K1464" t="str">
            <v>Titan</v>
          </cell>
          <cell r="L1464">
            <v>45237.604166666664</v>
          </cell>
          <cell r="M1464" t="str">
            <v>GUD6A</v>
          </cell>
          <cell r="N1464" t="str">
            <v>GBL9A-O3</v>
          </cell>
          <cell r="O1464" t="str">
            <v>Completed</v>
          </cell>
          <cell r="P1464" t="str">
            <v>ROUND</v>
          </cell>
        </row>
        <row r="1465">
          <cell r="H1465">
            <v>4329159</v>
          </cell>
          <cell r="I1465" t="str">
            <v>9A5283-TLD-MTWRFS-ROUND-D</v>
          </cell>
          <cell r="J1465" t="str">
            <v>JOBSERVER_TM</v>
          </cell>
          <cell r="K1465" t="str">
            <v>Titan</v>
          </cell>
          <cell r="L1465">
            <v>45237.604166666664</v>
          </cell>
          <cell r="M1465" t="str">
            <v>HH9HA</v>
          </cell>
          <cell r="N1465" t="str">
            <v>GBL9A-G3</v>
          </cell>
          <cell r="O1465" t="str">
            <v>Completed</v>
          </cell>
          <cell r="P1465" t="str">
            <v>ROUND</v>
          </cell>
        </row>
        <row r="1466">
          <cell r="H1466">
            <v>4329167</v>
          </cell>
          <cell r="I1466" t="str">
            <v>9A5294-TLD-MTWRFS-ROUND-D</v>
          </cell>
          <cell r="J1466" t="str">
            <v>JOBSERVER_TM</v>
          </cell>
          <cell r="K1466" t="str">
            <v>Titan</v>
          </cell>
          <cell r="L1466">
            <v>45237.604166666664</v>
          </cell>
          <cell r="M1466" t="str">
            <v>U9WHA</v>
          </cell>
          <cell r="N1466" t="str">
            <v>GBL9A-B3</v>
          </cell>
          <cell r="O1466" t="str">
            <v>Completed</v>
          </cell>
          <cell r="P1466" t="str">
            <v>ROUND</v>
          </cell>
        </row>
        <row r="1467">
          <cell r="H1467">
            <v>4349122</v>
          </cell>
          <cell r="I1467" t="str">
            <v>9A5283-TLD-MTWRFS-ROUND-D-BO01</v>
          </cell>
          <cell r="J1467" t="str">
            <v>Titan_Ops</v>
          </cell>
          <cell r="K1467" t="str">
            <v>Titan</v>
          </cell>
          <cell r="L1467">
            <v>45237.604166666664</v>
          </cell>
          <cell r="M1467" t="str">
            <v>HH9HA</v>
          </cell>
          <cell r="N1467" t="str">
            <v>GBL9A-G3</v>
          </cell>
          <cell r="O1467" t="str">
            <v>Completed</v>
          </cell>
          <cell r="P1467" t="str">
            <v>ROUND</v>
          </cell>
        </row>
        <row r="1468">
          <cell r="H1468">
            <v>4329099</v>
          </cell>
          <cell r="I1468" t="str">
            <v>9A5070-TLD-MTWRFS-ROUND-D</v>
          </cell>
          <cell r="J1468" t="str">
            <v>JOBSERVER_TM</v>
          </cell>
          <cell r="K1468" t="str">
            <v>Titan</v>
          </cell>
          <cell r="L1468">
            <v>45237.614583333336</v>
          </cell>
          <cell r="M1468" t="str">
            <v>FW24A</v>
          </cell>
          <cell r="N1468" t="str">
            <v>GBL9A-G2</v>
          </cell>
          <cell r="O1468" t="str">
            <v>Completed</v>
          </cell>
          <cell r="P1468" t="str">
            <v>ROUND</v>
          </cell>
        </row>
        <row r="1469">
          <cell r="H1469">
            <v>4339182</v>
          </cell>
          <cell r="I1469" t="str">
            <v>9A5442-TLD-MTWRFS-ROUND-D</v>
          </cell>
          <cell r="J1469" t="str">
            <v>JOBSERVER_TM</v>
          </cell>
          <cell r="K1469" t="str">
            <v>Titan</v>
          </cell>
          <cell r="L1469">
            <v>45237.614583333336</v>
          </cell>
          <cell r="M1469" t="str">
            <v>GRBNA</v>
          </cell>
          <cell r="N1469" t="str">
            <v>GBL9A-B3</v>
          </cell>
          <cell r="O1469" t="str">
            <v>Completed</v>
          </cell>
          <cell r="P1469" t="str">
            <v>ROUND</v>
          </cell>
        </row>
        <row r="1470">
          <cell r="H1470">
            <v>4329153</v>
          </cell>
          <cell r="I1470" t="str">
            <v>9A5384-TLD-MTWRFS-ROUND-D</v>
          </cell>
          <cell r="J1470" t="str">
            <v>JOBSERVER_TM</v>
          </cell>
          <cell r="K1470" t="str">
            <v>Titan</v>
          </cell>
          <cell r="L1470">
            <v>45237.621527777781</v>
          </cell>
          <cell r="M1470" t="str">
            <v>GG84A</v>
          </cell>
          <cell r="N1470" t="str">
            <v>GBL9A-G3</v>
          </cell>
          <cell r="O1470" t="str">
            <v>Completed</v>
          </cell>
          <cell r="P1470" t="str">
            <v>ROUND</v>
          </cell>
        </row>
        <row r="1471">
          <cell r="H1471">
            <v>4349660</v>
          </cell>
          <cell r="I1471" t="str">
            <v>9A5384-TLD-MTWRFS-ROUND-D-BO01</v>
          </cell>
          <cell r="J1471" t="str">
            <v>Titan_Ops</v>
          </cell>
          <cell r="K1471" t="str">
            <v>Titan</v>
          </cell>
          <cell r="L1471">
            <v>45237.621527777781</v>
          </cell>
          <cell r="M1471" t="str">
            <v>GG84A</v>
          </cell>
          <cell r="N1471" t="str">
            <v>GBL9A-G3</v>
          </cell>
          <cell r="O1471" t="str">
            <v>Completed</v>
          </cell>
          <cell r="P1471" t="str">
            <v>ROUND</v>
          </cell>
        </row>
        <row r="1472">
          <cell r="H1472">
            <v>4328913</v>
          </cell>
          <cell r="I1472" t="str">
            <v>9A5187-TLD-MTWRFS-ROUND-D</v>
          </cell>
          <cell r="J1472" t="str">
            <v>JOBSERVER_TM</v>
          </cell>
          <cell r="K1472" t="str">
            <v>Titan</v>
          </cell>
          <cell r="L1472">
            <v>45237.625</v>
          </cell>
          <cell r="M1472" t="str">
            <v>ENHAB</v>
          </cell>
          <cell r="N1472" t="str">
            <v>GBL9A-O1</v>
          </cell>
          <cell r="O1472" t="str">
            <v>Completed</v>
          </cell>
          <cell r="P1472" t="str">
            <v>ROUND</v>
          </cell>
        </row>
        <row r="1473">
          <cell r="H1473">
            <v>4328933</v>
          </cell>
          <cell r="I1473" t="str">
            <v>9A5204-TLD-MTWRFS-ROUND-D</v>
          </cell>
          <cell r="J1473" t="str">
            <v>JOBSERVER_TM</v>
          </cell>
          <cell r="K1473" t="str">
            <v>Titan</v>
          </cell>
          <cell r="L1473">
            <v>45237.625</v>
          </cell>
          <cell r="M1473" t="str">
            <v>MXBPA</v>
          </cell>
          <cell r="N1473" t="str">
            <v>GBL9A-G4</v>
          </cell>
          <cell r="O1473" t="str">
            <v>Completed</v>
          </cell>
          <cell r="P1473" t="str">
            <v>ROUND</v>
          </cell>
        </row>
        <row r="1474">
          <cell r="H1474">
            <v>4328997</v>
          </cell>
          <cell r="I1474" t="str">
            <v>9A5394-TLD-MTWRFS-ROUND-D</v>
          </cell>
          <cell r="J1474" t="str">
            <v>JOBSERVER_TM</v>
          </cell>
          <cell r="K1474" t="str">
            <v>Titan</v>
          </cell>
          <cell r="L1474">
            <v>45237.625</v>
          </cell>
          <cell r="M1474" t="str">
            <v>V4A2B</v>
          </cell>
          <cell r="N1474" t="str">
            <v>GBL9A-O3</v>
          </cell>
          <cell r="O1474" t="str">
            <v>Completed</v>
          </cell>
          <cell r="P1474" t="str">
            <v>ROUND</v>
          </cell>
        </row>
        <row r="1475">
          <cell r="H1475">
            <v>4329009</v>
          </cell>
          <cell r="I1475" t="str">
            <v>9A5219-TLD-MTWRFS-ROUND-D</v>
          </cell>
          <cell r="J1475" t="str">
            <v>JOBSERVER_TM</v>
          </cell>
          <cell r="K1475" t="str">
            <v>Titan</v>
          </cell>
          <cell r="L1475">
            <v>45237.625</v>
          </cell>
          <cell r="M1475" t="str">
            <v>GSQCB</v>
          </cell>
          <cell r="N1475" t="str">
            <v>GBL9A-G6</v>
          </cell>
          <cell r="O1475" t="str">
            <v>Completed</v>
          </cell>
          <cell r="P1475" t="str">
            <v>ROUND</v>
          </cell>
        </row>
        <row r="1476">
          <cell r="H1476">
            <v>4329019</v>
          </cell>
          <cell r="I1476" t="str">
            <v>9A5063-TLD-MTWRFS-ROUND-D</v>
          </cell>
          <cell r="J1476" t="str">
            <v>JOBSERVER_TM</v>
          </cell>
          <cell r="K1476" t="str">
            <v>Titan</v>
          </cell>
          <cell r="L1476">
            <v>45237.625</v>
          </cell>
          <cell r="M1476" t="str">
            <v>BUAPA</v>
          </cell>
          <cell r="N1476" t="str">
            <v>GBL9A-G4</v>
          </cell>
          <cell r="O1476" t="str">
            <v>Completed</v>
          </cell>
          <cell r="P1476" t="str">
            <v>ROUND</v>
          </cell>
        </row>
        <row r="1477">
          <cell r="H1477">
            <v>4329028</v>
          </cell>
          <cell r="I1477" t="str">
            <v>9A5085-TLD-MTWRFS-ROUND-D</v>
          </cell>
          <cell r="J1477" t="str">
            <v>JOBSERVER_TM</v>
          </cell>
          <cell r="K1477" t="str">
            <v>Titan</v>
          </cell>
          <cell r="L1477">
            <v>45237.625</v>
          </cell>
          <cell r="M1477" t="str">
            <v>GBNKA</v>
          </cell>
          <cell r="N1477" t="str">
            <v>GBL9A-W3</v>
          </cell>
          <cell r="O1477" t="str">
            <v>Completed</v>
          </cell>
          <cell r="P1477" t="str">
            <v>ROUND</v>
          </cell>
        </row>
        <row r="1478">
          <cell r="H1478">
            <v>4329110</v>
          </cell>
          <cell r="I1478" t="str">
            <v>9A5255-TLD-MTWRFS-ROUND-D</v>
          </cell>
          <cell r="J1478" t="str">
            <v>JOBSERVER_TM</v>
          </cell>
          <cell r="K1478" t="str">
            <v>Titan</v>
          </cell>
          <cell r="L1478">
            <v>45237.625</v>
          </cell>
          <cell r="M1478" t="str">
            <v>GUD6A</v>
          </cell>
          <cell r="N1478" t="str">
            <v>GBL9A-G3</v>
          </cell>
          <cell r="O1478" t="str">
            <v>Completed</v>
          </cell>
          <cell r="P1478" t="str">
            <v>ROUND</v>
          </cell>
        </row>
        <row r="1479">
          <cell r="H1479">
            <v>4349127</v>
          </cell>
          <cell r="I1479" t="str">
            <v>9A5112-TLD-MTWRFS-ROUND-D-AD01</v>
          </cell>
          <cell r="J1479" t="str">
            <v>Titan_Ops</v>
          </cell>
          <cell r="K1479" t="str">
            <v>Titan</v>
          </cell>
          <cell r="L1479">
            <v>45237.625</v>
          </cell>
          <cell r="M1479" t="str">
            <v>GTMKB</v>
          </cell>
          <cell r="N1479" t="str">
            <v>GBL9A-W3</v>
          </cell>
          <cell r="O1479" t="str">
            <v>Completed</v>
          </cell>
          <cell r="P1479" t="str">
            <v>ROUND</v>
          </cell>
        </row>
        <row r="1480">
          <cell r="H1480">
            <v>4339084</v>
          </cell>
          <cell r="I1480" t="str">
            <v>9A5443-TLD-MTWRFS-ROUND-D</v>
          </cell>
          <cell r="J1480" t="str">
            <v>JOBSERVER_TM</v>
          </cell>
          <cell r="K1480" t="str">
            <v>Titan</v>
          </cell>
          <cell r="L1480">
            <v>45237.635416666664</v>
          </cell>
          <cell r="M1480" t="str">
            <v>GRBNA</v>
          </cell>
          <cell r="N1480" t="str">
            <v>GBL9A-B4</v>
          </cell>
          <cell r="O1480" t="str">
            <v>Completed</v>
          </cell>
          <cell r="P1480" t="str">
            <v>ROUND</v>
          </cell>
        </row>
        <row r="1481">
          <cell r="H1481">
            <v>4328910</v>
          </cell>
          <cell r="I1481" t="str">
            <v>9A5188-TLD-MTWRFS-ROUND-D</v>
          </cell>
          <cell r="J1481" t="str">
            <v>JOBSERVER_TM</v>
          </cell>
          <cell r="K1481" t="str">
            <v>Titan</v>
          </cell>
          <cell r="L1481">
            <v>45237.645833333336</v>
          </cell>
          <cell r="M1481" t="str">
            <v>ENHAB</v>
          </cell>
          <cell r="N1481" t="str">
            <v>GBL9A-O5</v>
          </cell>
          <cell r="O1481" t="str">
            <v>Completed</v>
          </cell>
          <cell r="P1481" t="str">
            <v>ROUND</v>
          </cell>
        </row>
        <row r="1482">
          <cell r="H1482">
            <v>4328974</v>
          </cell>
          <cell r="I1482" t="str">
            <v>9A5264-TLD-MTWRFS-ROUND-D</v>
          </cell>
          <cell r="J1482" t="str">
            <v>JOBSERVER_TM</v>
          </cell>
          <cell r="K1482" t="str">
            <v>Titan</v>
          </cell>
          <cell r="L1482">
            <v>45237.645833333336</v>
          </cell>
          <cell r="M1482" t="str">
            <v>GUD6A</v>
          </cell>
          <cell r="N1482" t="str">
            <v>GBL9A-O4</v>
          </cell>
          <cell r="O1482" t="str">
            <v>Completed</v>
          </cell>
          <cell r="P1482" t="str">
            <v>ROUND</v>
          </cell>
        </row>
        <row r="1483">
          <cell r="H1483">
            <v>4339085</v>
          </cell>
          <cell r="I1483" t="str">
            <v>9A5444-TLD-MTWRFS-ROUND-D</v>
          </cell>
          <cell r="J1483" t="str">
            <v>JOBSERVER_TM</v>
          </cell>
          <cell r="K1483" t="str">
            <v>Titan</v>
          </cell>
          <cell r="L1483">
            <v>45237.645833333336</v>
          </cell>
          <cell r="M1483" t="str">
            <v>GRBNA</v>
          </cell>
          <cell r="N1483" t="str">
            <v>GBL9A-B5</v>
          </cell>
          <cell r="O1483" t="str">
            <v>Completed</v>
          </cell>
          <cell r="P1483" t="str">
            <v>ROUND</v>
          </cell>
        </row>
        <row r="1484">
          <cell r="H1484">
            <v>4339205</v>
          </cell>
          <cell r="I1484" t="str">
            <v>9A5445-TLD-MTWRFS-ROUND-D</v>
          </cell>
          <cell r="J1484" t="str">
            <v>JOBSERVER_TM</v>
          </cell>
          <cell r="K1484" t="str">
            <v>Titan</v>
          </cell>
          <cell r="L1484">
            <v>45237.65625</v>
          </cell>
          <cell r="M1484" t="str">
            <v>GRBNA</v>
          </cell>
          <cell r="N1484" t="str">
            <v>GBL9A-B3</v>
          </cell>
          <cell r="O1484" t="str">
            <v>Completed</v>
          </cell>
          <cell r="P1484" t="str">
            <v>ROUND</v>
          </cell>
        </row>
        <row r="1485">
          <cell r="H1485">
            <v>4339065</v>
          </cell>
          <cell r="I1485" t="str">
            <v>9A5446-TLD-MTWRFS-ROUND-D</v>
          </cell>
          <cell r="J1485" t="str">
            <v>JOBSERVER_TM</v>
          </cell>
          <cell r="K1485" t="str">
            <v>Titan</v>
          </cell>
          <cell r="L1485">
            <v>45237.666666666664</v>
          </cell>
          <cell r="M1485" t="str">
            <v>GRBNA</v>
          </cell>
          <cell r="N1485" t="str">
            <v>GBL9A-B4</v>
          </cell>
          <cell r="O1485" t="str">
            <v>Completed</v>
          </cell>
          <cell r="P1485" t="str">
            <v>ROUND</v>
          </cell>
        </row>
        <row r="1486">
          <cell r="H1486">
            <v>4329145</v>
          </cell>
          <cell r="I1486" t="str">
            <v>9A5346-TLD-MTWRFS-ROUND-N</v>
          </cell>
          <cell r="J1486" t="str">
            <v>JOBSERVER_TM</v>
          </cell>
          <cell r="K1486" t="str">
            <v>Titan</v>
          </cell>
          <cell r="L1486">
            <v>45237.875</v>
          </cell>
          <cell r="M1486" t="str">
            <v>V4A2B</v>
          </cell>
          <cell r="N1486" t="str">
            <v>GBL9A-O3</v>
          </cell>
          <cell r="O1486" t="str">
            <v>Completed</v>
          </cell>
          <cell r="P1486" t="str">
            <v>ROUND</v>
          </cell>
        </row>
        <row r="1487">
          <cell r="H1487">
            <v>4329100</v>
          </cell>
          <cell r="I1487" t="str">
            <v>9A5071-TLD-MTWRFS-ROUND-N</v>
          </cell>
          <cell r="J1487" t="str">
            <v>JOBSERVER_TM</v>
          </cell>
          <cell r="K1487" t="str">
            <v>Titan</v>
          </cell>
          <cell r="L1487">
            <v>45237.888888888891</v>
          </cell>
          <cell r="M1487" t="str">
            <v>FW24A</v>
          </cell>
          <cell r="N1487" t="str">
            <v>GBL9A-G2</v>
          </cell>
          <cell r="O1487" t="str">
            <v>Completed</v>
          </cell>
          <cell r="P1487" t="str">
            <v>ROUND</v>
          </cell>
        </row>
        <row r="1488">
          <cell r="H1488">
            <v>4349995</v>
          </cell>
          <cell r="I1488" t="str">
            <v>9A5071-TLD-MTWRFS-ROUND-N-BO01</v>
          </cell>
          <cell r="J1488" t="str">
            <v>Titan_FTM</v>
          </cell>
          <cell r="K1488" t="str">
            <v>Titan</v>
          </cell>
          <cell r="L1488">
            <v>45237.888888888891</v>
          </cell>
          <cell r="M1488" t="str">
            <v>FW24A</v>
          </cell>
          <cell r="N1488" t="str">
            <v>GBL9A-G2</v>
          </cell>
          <cell r="O1488" t="str">
            <v>Completed</v>
          </cell>
          <cell r="P1488" t="str">
            <v>ROUND</v>
          </cell>
        </row>
        <row r="1489">
          <cell r="H1489">
            <v>4329097</v>
          </cell>
          <cell r="I1489" t="str">
            <v>9A5067-TLD-MTWRFS-ROUND-N</v>
          </cell>
          <cell r="J1489" t="str">
            <v>JOBSERVER_TM</v>
          </cell>
          <cell r="K1489" t="str">
            <v>Titan</v>
          </cell>
          <cell r="L1489">
            <v>45237.916666666664</v>
          </cell>
          <cell r="M1489" t="str">
            <v>FRBGA</v>
          </cell>
          <cell r="N1489" t="str">
            <v>GBL9A-G3</v>
          </cell>
          <cell r="O1489" t="str">
            <v>Completed</v>
          </cell>
          <cell r="P1489" t="str">
            <v>ROUND</v>
          </cell>
        </row>
        <row r="1490">
          <cell r="H1490">
            <v>4329132</v>
          </cell>
          <cell r="I1490" t="str">
            <v>9A5348-TLD-MTWRFS-ROUND-N</v>
          </cell>
          <cell r="J1490" t="str">
            <v>JOBSERVER_TM</v>
          </cell>
          <cell r="K1490" t="str">
            <v>Titan</v>
          </cell>
          <cell r="L1490">
            <v>45237.916666666664</v>
          </cell>
          <cell r="M1490" t="str">
            <v>V4A2B</v>
          </cell>
          <cell r="N1490" t="str">
            <v>GBL9A-O3</v>
          </cell>
          <cell r="O1490" t="str">
            <v>Completed</v>
          </cell>
          <cell r="P1490" t="str">
            <v>ROUND</v>
          </cell>
        </row>
        <row r="1491">
          <cell r="H1491">
            <v>4329088</v>
          </cell>
          <cell r="I1491" t="str">
            <v>9A5078-TLD-MTWRFS-ROUND-N</v>
          </cell>
          <cell r="J1491" t="str">
            <v>JOBSERVER_TM</v>
          </cell>
          <cell r="K1491" t="str">
            <v>Titan</v>
          </cell>
          <cell r="L1491">
            <v>45237.927083333336</v>
          </cell>
          <cell r="M1491" t="str">
            <v>FXBYA</v>
          </cell>
          <cell r="N1491" t="str">
            <v>GBL9A-G4</v>
          </cell>
          <cell r="O1491" t="str">
            <v>Completed</v>
          </cell>
          <cell r="P1491" t="str">
            <v>ROUND</v>
          </cell>
        </row>
        <row r="1492">
          <cell r="H1492">
            <v>4328932</v>
          </cell>
          <cell r="I1492" t="str">
            <v>9A5113-TLD-MTWRFS-ROUND-N</v>
          </cell>
          <cell r="J1492" t="str">
            <v>JOBSERVER_TM</v>
          </cell>
          <cell r="K1492" t="str">
            <v>Titan</v>
          </cell>
          <cell r="L1492">
            <v>45237.9375</v>
          </cell>
          <cell r="M1492" t="str">
            <v>GTMKB</v>
          </cell>
          <cell r="N1492" t="str">
            <v>GBL9A-W3</v>
          </cell>
          <cell r="O1492" t="str">
            <v>Completed</v>
          </cell>
          <cell r="P1492" t="str">
            <v>ROUND</v>
          </cell>
        </row>
        <row r="1493">
          <cell r="H1493">
            <v>4328988</v>
          </cell>
          <cell r="I1493" t="str">
            <v>9A5349-TLD-MTWRFS-ROUND-N</v>
          </cell>
          <cell r="J1493" t="str">
            <v>JOBSERVER_TM</v>
          </cell>
          <cell r="K1493" t="str">
            <v>Titan</v>
          </cell>
          <cell r="L1493">
            <v>45237.9375</v>
          </cell>
          <cell r="M1493" t="str">
            <v>V4A2B</v>
          </cell>
          <cell r="N1493" t="str">
            <v>GBL9A-O3</v>
          </cell>
          <cell r="O1493" t="str">
            <v>Completed</v>
          </cell>
          <cell r="P1493" t="str">
            <v>ROUND</v>
          </cell>
        </row>
        <row r="1494">
          <cell r="H1494">
            <v>4328989</v>
          </cell>
          <cell r="I1494" t="str">
            <v>9A5355-TLD-MTWRFS-ROUND-N</v>
          </cell>
          <cell r="J1494" t="str">
            <v>JOBSERVER_TM</v>
          </cell>
          <cell r="K1494" t="str">
            <v>Titan</v>
          </cell>
          <cell r="L1494">
            <v>45237.9375</v>
          </cell>
          <cell r="M1494" t="str">
            <v>U9WHA</v>
          </cell>
          <cell r="N1494" t="str">
            <v>GBL9A-B3</v>
          </cell>
          <cell r="O1494" t="str">
            <v>Completed</v>
          </cell>
          <cell r="P1494" t="str">
            <v>ROUND</v>
          </cell>
        </row>
        <row r="1495">
          <cell r="H1495">
            <v>4329038</v>
          </cell>
          <cell r="I1495" t="str">
            <v>9A5099-TLD-MTWRFS-ROUND-N</v>
          </cell>
          <cell r="J1495" t="str">
            <v>JOBSERVER_TM</v>
          </cell>
          <cell r="K1495" t="str">
            <v>Titan</v>
          </cell>
          <cell r="L1495">
            <v>45237.9375</v>
          </cell>
          <cell r="M1495" t="str">
            <v>GP2KA</v>
          </cell>
          <cell r="N1495" t="str">
            <v>GBL9A-N5</v>
          </cell>
          <cell r="O1495" t="str">
            <v>Completed</v>
          </cell>
          <cell r="P1495" t="str">
            <v>ROUND</v>
          </cell>
        </row>
        <row r="1496">
          <cell r="H1496">
            <v>4329127</v>
          </cell>
          <cell r="I1496" t="str">
            <v>9A5268-TLD-MTWRFS-ROUND-N</v>
          </cell>
          <cell r="J1496" t="str">
            <v>JOBSERVER_TM</v>
          </cell>
          <cell r="K1496" t="str">
            <v>Titan</v>
          </cell>
          <cell r="L1496">
            <v>45237.9375</v>
          </cell>
          <cell r="M1496" t="str">
            <v>GUD6A</v>
          </cell>
          <cell r="N1496" t="str">
            <v>GBL9A-G3</v>
          </cell>
          <cell r="O1496" t="str">
            <v>Completed</v>
          </cell>
          <cell r="P1496" t="str">
            <v>ROUND</v>
          </cell>
        </row>
        <row r="1497">
          <cell r="H1497">
            <v>4329147</v>
          </cell>
          <cell r="I1497" t="str">
            <v>9A5390-TLD-MTWRFS-ROUND-N</v>
          </cell>
          <cell r="J1497" t="str">
            <v>JOBSERVER_TM</v>
          </cell>
          <cell r="K1497" t="str">
            <v>Titan</v>
          </cell>
          <cell r="L1497">
            <v>45237.940972222219</v>
          </cell>
          <cell r="M1497" t="str">
            <v>GG84A</v>
          </cell>
          <cell r="N1497" t="str">
            <v>GBL9A-G3</v>
          </cell>
          <cell r="O1497" t="str">
            <v>Completed</v>
          </cell>
          <cell r="P1497" t="str">
            <v>ROUND</v>
          </cell>
        </row>
        <row r="1498">
          <cell r="H1498">
            <v>4339212</v>
          </cell>
          <cell r="I1498" t="str">
            <v>9A5239-TLD-MTWRFS-ROUND-N</v>
          </cell>
          <cell r="J1498" t="str">
            <v>JOBSERVER_TM</v>
          </cell>
          <cell r="K1498" t="str">
            <v>Titan</v>
          </cell>
          <cell r="L1498">
            <v>45237.940972222219</v>
          </cell>
          <cell r="M1498" t="str">
            <v>GRBNA</v>
          </cell>
          <cell r="N1498" t="str">
            <v>GBL9A-B3</v>
          </cell>
          <cell r="O1498" t="str">
            <v>Completed</v>
          </cell>
          <cell r="P1498" t="str">
            <v>ROUND</v>
          </cell>
        </row>
        <row r="1499">
          <cell r="H1499">
            <v>4329156</v>
          </cell>
          <cell r="I1499" t="str">
            <v>9A5317-TLD-MTWRFS-ROUND-N</v>
          </cell>
          <cell r="J1499" t="str">
            <v>JOBSERVER_TM</v>
          </cell>
          <cell r="K1499" t="str">
            <v>Titan</v>
          </cell>
          <cell r="L1499">
            <v>45237.944444444445</v>
          </cell>
          <cell r="M1499" t="str">
            <v>V33FA</v>
          </cell>
          <cell r="N1499" t="str">
            <v>GBL9A-P4</v>
          </cell>
          <cell r="O1499" t="str">
            <v>Completed</v>
          </cell>
          <cell r="P1499" t="str">
            <v>ROUND</v>
          </cell>
        </row>
        <row r="1500">
          <cell r="H1500">
            <v>4329133</v>
          </cell>
          <cell r="I1500" t="str">
            <v>9A5365-TLD-MTWRFS-ROUND-N</v>
          </cell>
          <cell r="J1500" t="str">
            <v>JOBSERVER_TM</v>
          </cell>
          <cell r="K1500" t="str">
            <v>Titan</v>
          </cell>
          <cell r="L1500">
            <v>45237.947916666664</v>
          </cell>
          <cell r="M1500" t="str">
            <v>GSQCB</v>
          </cell>
          <cell r="N1500" t="str">
            <v>GBL9A-P2</v>
          </cell>
          <cell r="O1500" t="str">
            <v>Completed</v>
          </cell>
          <cell r="P1500" t="str">
            <v>ROUND</v>
          </cell>
        </row>
        <row r="1501">
          <cell r="H1501">
            <v>4329029</v>
          </cell>
          <cell r="I1501" t="str">
            <v>9A5103-TLD-MTWRFS-ROUND-N</v>
          </cell>
          <cell r="J1501" t="str">
            <v>JOBSERVER_TM</v>
          </cell>
          <cell r="K1501" t="str">
            <v>Titan</v>
          </cell>
          <cell r="L1501">
            <v>45237.951388888891</v>
          </cell>
          <cell r="M1501" t="str">
            <v>GRASA</v>
          </cell>
          <cell r="N1501" t="str">
            <v>GBL9A-G4</v>
          </cell>
          <cell r="O1501" t="str">
            <v>Completed</v>
          </cell>
          <cell r="P1501" t="str">
            <v>ROUND</v>
          </cell>
        </row>
        <row r="1502">
          <cell r="H1502">
            <v>4339066</v>
          </cell>
          <cell r="I1502" t="str">
            <v>9A5447-TLD-MTWRFS-ROUND-N</v>
          </cell>
          <cell r="J1502" t="str">
            <v>JOBSERVER_TM</v>
          </cell>
          <cell r="K1502" t="str">
            <v>Titan</v>
          </cell>
          <cell r="L1502">
            <v>45237.951388888891</v>
          </cell>
          <cell r="M1502" t="str">
            <v>GRBNA</v>
          </cell>
          <cell r="N1502" t="str">
            <v>GBL9A-B4</v>
          </cell>
          <cell r="O1502" t="str">
            <v>Completed</v>
          </cell>
          <cell r="P1502" t="str">
            <v>ROUND</v>
          </cell>
        </row>
        <row r="1503">
          <cell r="H1503">
            <v>4329142</v>
          </cell>
          <cell r="I1503" t="str">
            <v>9A5391-TLD-MTWRFS-ROUND-N</v>
          </cell>
          <cell r="J1503" t="str">
            <v>JOBSERVER_TM</v>
          </cell>
          <cell r="K1503" t="str">
            <v>Titan</v>
          </cell>
          <cell r="L1503">
            <v>45237.954861111109</v>
          </cell>
          <cell r="M1503" t="str">
            <v>GG84A</v>
          </cell>
          <cell r="N1503" t="str">
            <v>GBL9A-G3</v>
          </cell>
          <cell r="O1503" t="str">
            <v>Completed</v>
          </cell>
          <cell r="P1503" t="str">
            <v>ROUND</v>
          </cell>
        </row>
        <row r="1504">
          <cell r="H1504">
            <v>4328911</v>
          </cell>
          <cell r="I1504" t="str">
            <v>9A5189-TLD-MTWRFS-ROUND-N</v>
          </cell>
          <cell r="J1504" t="str">
            <v>JOBSERVER_TM</v>
          </cell>
          <cell r="K1504" t="str">
            <v>Titan</v>
          </cell>
          <cell r="L1504">
            <v>45237.958333333336</v>
          </cell>
          <cell r="M1504" t="str">
            <v>ENHAB</v>
          </cell>
          <cell r="N1504" t="str">
            <v>GBL9A-O5</v>
          </cell>
          <cell r="O1504" t="str">
            <v>Completed</v>
          </cell>
          <cell r="P1504" t="str">
            <v>ROUND</v>
          </cell>
        </row>
        <row r="1505">
          <cell r="H1505">
            <v>4329046</v>
          </cell>
          <cell r="I1505" t="str">
            <v>9A5133-TLD-MTWRFS-ROUND-N</v>
          </cell>
          <cell r="J1505" t="str">
            <v>JOBSERVER_TM</v>
          </cell>
          <cell r="K1505" t="str">
            <v>Titan</v>
          </cell>
          <cell r="L1505">
            <v>45237.958333333336</v>
          </cell>
          <cell r="M1505" t="str">
            <v>V0H8A</v>
          </cell>
          <cell r="N1505" t="str">
            <v>GBL9A-G3</v>
          </cell>
          <cell r="O1505" t="str">
            <v>Completed</v>
          </cell>
          <cell r="P1505" t="str">
            <v>ROUND</v>
          </cell>
        </row>
        <row r="1506">
          <cell r="H1506">
            <v>4329084</v>
          </cell>
          <cell r="I1506" t="str">
            <v>9A5205-TLD-MTWRFS-ROUND-N</v>
          </cell>
          <cell r="J1506" t="str">
            <v>JOBSERVER_TM</v>
          </cell>
          <cell r="K1506" t="str">
            <v>Titan</v>
          </cell>
          <cell r="L1506">
            <v>45237.958333333336</v>
          </cell>
          <cell r="M1506" t="str">
            <v>MXBPA</v>
          </cell>
          <cell r="N1506" t="str">
            <v>GBL9A-G3</v>
          </cell>
          <cell r="O1506" t="str">
            <v>Completed</v>
          </cell>
          <cell r="P1506" t="str">
            <v>ROUND</v>
          </cell>
        </row>
        <row r="1507">
          <cell r="H1507">
            <v>4329122</v>
          </cell>
          <cell r="I1507" t="str">
            <v>9A5175-TLD-MTWRFS-ROUND-N</v>
          </cell>
          <cell r="J1507" t="str">
            <v>JOBSERVER_TM</v>
          </cell>
          <cell r="K1507" t="str">
            <v>Titan</v>
          </cell>
          <cell r="L1507">
            <v>45237.958333333336</v>
          </cell>
          <cell r="M1507" t="str">
            <v>ENHAB</v>
          </cell>
          <cell r="N1507" t="str">
            <v>GBL9A-G4</v>
          </cell>
          <cell r="O1507" t="str">
            <v>Completed</v>
          </cell>
          <cell r="P1507" t="str">
            <v>ROUND</v>
          </cell>
        </row>
        <row r="1508">
          <cell r="H1508">
            <v>4329128</v>
          </cell>
          <cell r="I1508" t="str">
            <v>9A5270-TLD-MTWRFS-ROUND-N</v>
          </cell>
          <cell r="J1508" t="str">
            <v>JOBSERVER_TM</v>
          </cell>
          <cell r="K1508" t="str">
            <v>Titan</v>
          </cell>
          <cell r="L1508">
            <v>45237.958333333336</v>
          </cell>
          <cell r="M1508" t="str">
            <v>GUD6A</v>
          </cell>
          <cell r="N1508" t="str">
            <v>GBL9A-O3</v>
          </cell>
          <cell r="O1508" t="str">
            <v>Completed</v>
          </cell>
          <cell r="P1508" t="str">
            <v>ROUND</v>
          </cell>
        </row>
        <row r="1509">
          <cell r="H1509">
            <v>4350022</v>
          </cell>
          <cell r="I1509" t="str">
            <v>9A5356-TLD-MTWRFS-ROUND-N-AD01</v>
          </cell>
          <cell r="J1509" t="str">
            <v>Titan_FTM</v>
          </cell>
          <cell r="K1509" t="str">
            <v>Titan</v>
          </cell>
          <cell r="L1509">
            <v>45237.958333333336</v>
          </cell>
          <cell r="M1509" t="str">
            <v>U9WHA</v>
          </cell>
          <cell r="N1509" t="str">
            <v>GBL9A-O3</v>
          </cell>
          <cell r="O1509" t="str">
            <v>Completed</v>
          </cell>
          <cell r="P1509" t="str">
            <v>ROUND</v>
          </cell>
        </row>
        <row r="1510">
          <cell r="H1510">
            <v>4339098</v>
          </cell>
          <cell r="I1510" t="str">
            <v>9A5448-TLD-MTWRFS-ROUND-N</v>
          </cell>
          <cell r="J1510" t="str">
            <v>JOBSERVER_TM</v>
          </cell>
          <cell r="K1510" t="str">
            <v>Titan</v>
          </cell>
          <cell r="L1510">
            <v>45237.961805555555</v>
          </cell>
          <cell r="M1510" t="str">
            <v>GRBNA</v>
          </cell>
          <cell r="N1510" t="str">
            <v>GBL9A-B5</v>
          </cell>
          <cell r="O1510" t="str">
            <v>Completed</v>
          </cell>
          <cell r="P1510" t="str">
            <v>ROUND</v>
          </cell>
        </row>
        <row r="1511">
          <cell r="H1511">
            <v>4350091</v>
          </cell>
          <cell r="I1511" t="str">
            <v>9A5318-TLD-MTWRFS-ROUND-N-AD01</v>
          </cell>
          <cell r="J1511" t="str">
            <v>Titan_FTM</v>
          </cell>
          <cell r="K1511" t="str">
            <v>Titan</v>
          </cell>
          <cell r="L1511">
            <v>45237.961805555555</v>
          </cell>
          <cell r="M1511" t="str">
            <v>V33FA</v>
          </cell>
          <cell r="N1511" t="str">
            <v>GBL9A-O3</v>
          </cell>
          <cell r="O1511" t="str">
            <v>Completed</v>
          </cell>
          <cell r="P1511" t="str">
            <v>ROUND</v>
          </cell>
        </row>
        <row r="1512">
          <cell r="H1512">
            <v>4329010</v>
          </cell>
          <cell r="I1512" t="str">
            <v>9A5366-TLD-MTWRFS-ROUND-N</v>
          </cell>
          <cell r="J1512" t="str">
            <v>JOBSERVER_TM</v>
          </cell>
          <cell r="K1512" t="str">
            <v>Titan</v>
          </cell>
          <cell r="L1512">
            <v>45237.96875</v>
          </cell>
          <cell r="M1512" t="str">
            <v>GSQCB</v>
          </cell>
          <cell r="N1512" t="str">
            <v>GBL9A-G6</v>
          </cell>
          <cell r="O1512" t="str">
            <v>Completed</v>
          </cell>
          <cell r="P1512" t="str">
            <v>ROUND</v>
          </cell>
        </row>
        <row r="1513">
          <cell r="H1513">
            <v>4329018</v>
          </cell>
          <cell r="I1513" t="str">
            <v>9A5061-TLD-MTWRFS-ROUND-N</v>
          </cell>
          <cell r="J1513" t="str">
            <v>JOBSERVER_TM</v>
          </cell>
          <cell r="K1513" t="str">
            <v>Titan</v>
          </cell>
          <cell r="L1513">
            <v>45237.96875</v>
          </cell>
          <cell r="M1513" t="str">
            <v>BUAPA</v>
          </cell>
          <cell r="N1513" t="str">
            <v>GBL9A-G4</v>
          </cell>
          <cell r="O1513" t="str">
            <v>Completed</v>
          </cell>
          <cell r="P1513" t="str">
            <v>ROUND</v>
          </cell>
        </row>
        <row r="1514">
          <cell r="H1514">
            <v>4329026</v>
          </cell>
          <cell r="I1514" t="str">
            <v>9A5082-TLD-MTWRFS-ROUND-N</v>
          </cell>
          <cell r="J1514" t="str">
            <v>JOBSERVER_TM</v>
          </cell>
          <cell r="K1514" t="str">
            <v>Titan</v>
          </cell>
          <cell r="L1514">
            <v>45237.96875</v>
          </cell>
          <cell r="M1514" t="str">
            <v>GBNKA</v>
          </cell>
          <cell r="N1514" t="str">
            <v>GBL9A-G2</v>
          </cell>
          <cell r="O1514" t="str">
            <v>Completed</v>
          </cell>
          <cell r="P1514" t="str">
            <v>ROUND</v>
          </cell>
        </row>
        <row r="1515">
          <cell r="H1515">
            <v>4328891</v>
          </cell>
          <cell r="I1515" t="str">
            <v>9A5126-TLD-MTWRFS-ROUND-N</v>
          </cell>
          <cell r="J1515" t="str">
            <v>JOBSERVER_TM</v>
          </cell>
          <cell r="K1515" t="str">
            <v>Titan</v>
          </cell>
          <cell r="L1515">
            <v>45237.972222222219</v>
          </cell>
          <cell r="M1515" t="str">
            <v>HJEPA</v>
          </cell>
          <cell r="N1515" t="str">
            <v>GBL9A-W5</v>
          </cell>
          <cell r="O1515" t="str">
            <v>Completed</v>
          </cell>
          <cell r="P1515" t="str">
            <v>ROUND</v>
          </cell>
        </row>
        <row r="1516">
          <cell r="H1516">
            <v>4339210</v>
          </cell>
          <cell r="I1516" t="str">
            <v>9A5240-TLD-MTWRFS-ROUND-N</v>
          </cell>
          <cell r="J1516" t="str">
            <v>JOBSERVER_TM</v>
          </cell>
          <cell r="K1516" t="str">
            <v>Titan</v>
          </cell>
          <cell r="L1516">
            <v>45237.972222222219</v>
          </cell>
          <cell r="M1516" t="str">
            <v>GRBNA</v>
          </cell>
          <cell r="N1516" t="str">
            <v>GBL9A-B3</v>
          </cell>
          <cell r="O1516" t="str">
            <v>Completed</v>
          </cell>
          <cell r="P1516" t="str">
            <v>ROUND</v>
          </cell>
        </row>
        <row r="1517">
          <cell r="H1517">
            <v>4328894</v>
          </cell>
          <cell r="I1517" t="str">
            <v>9A5065-TLD-MTWRFS-ROUND-N</v>
          </cell>
          <cell r="J1517" t="str">
            <v>JOBSERVER_TM</v>
          </cell>
          <cell r="K1517" t="str">
            <v>Titan</v>
          </cell>
          <cell r="L1517">
            <v>45237.979166666664</v>
          </cell>
          <cell r="M1517" t="str">
            <v>EKEUB</v>
          </cell>
          <cell r="N1517" t="str">
            <v>GBL9A-G3</v>
          </cell>
          <cell r="O1517" t="str">
            <v>Completed</v>
          </cell>
          <cell r="P1517" t="str">
            <v>ROUND</v>
          </cell>
        </row>
        <row r="1518">
          <cell r="H1518">
            <v>4328895</v>
          </cell>
          <cell r="I1518" t="str">
            <v>9A5107-TLD-MTWRFS-ROUND-N</v>
          </cell>
          <cell r="J1518" t="str">
            <v>JOBSERVER_TM</v>
          </cell>
          <cell r="K1518" t="str">
            <v>Titan</v>
          </cell>
          <cell r="L1518">
            <v>45237.979166666664</v>
          </cell>
          <cell r="M1518" t="str">
            <v>GRC2A</v>
          </cell>
          <cell r="N1518" t="str">
            <v>GBL9A-TW</v>
          </cell>
          <cell r="O1518" t="str">
            <v>Completed</v>
          </cell>
          <cell r="P1518" t="str">
            <v>ROUND</v>
          </cell>
        </row>
        <row r="1519">
          <cell r="H1519">
            <v>4328896</v>
          </cell>
          <cell r="I1519" t="str">
            <v>9A5060-TLD-MTWRFS-ROUND-N</v>
          </cell>
          <cell r="J1519" t="str">
            <v>JOBSERVER_TM</v>
          </cell>
          <cell r="K1519" t="str">
            <v>Titan</v>
          </cell>
          <cell r="L1519">
            <v>45237.979166666664</v>
          </cell>
          <cell r="M1519" t="str">
            <v>AA2KA</v>
          </cell>
          <cell r="N1519" t="str">
            <v>GBL9A-G4</v>
          </cell>
          <cell r="O1519" t="str">
            <v>Completed</v>
          </cell>
          <cell r="P1519" t="str">
            <v>ROUND</v>
          </cell>
        </row>
        <row r="1520">
          <cell r="H1520">
            <v>4328912</v>
          </cell>
          <cell r="I1520" t="str">
            <v>9A5190-TLD-MTWRFS-ROUND-N</v>
          </cell>
          <cell r="J1520" t="str">
            <v>JOBSERVER_TM</v>
          </cell>
          <cell r="K1520" t="str">
            <v>Titan</v>
          </cell>
          <cell r="L1520">
            <v>45237.979166666664</v>
          </cell>
          <cell r="M1520" t="str">
            <v>ENHAB</v>
          </cell>
          <cell r="N1520" t="str">
            <v>GBL9A-O3</v>
          </cell>
          <cell r="O1520" t="str">
            <v>Completed</v>
          </cell>
          <cell r="P1520" t="str">
            <v>ROUND</v>
          </cell>
        </row>
        <row r="1521">
          <cell r="H1521">
            <v>4328916</v>
          </cell>
          <cell r="I1521" t="str">
            <v>9A5086-TLD-MTWRFS-ROUND-N</v>
          </cell>
          <cell r="J1521" t="str">
            <v>JOBSERVER_TM</v>
          </cell>
          <cell r="K1521" t="str">
            <v>Titan</v>
          </cell>
          <cell r="L1521">
            <v>45237.979166666664</v>
          </cell>
          <cell r="M1521" t="str">
            <v>GBNKA</v>
          </cell>
          <cell r="N1521" t="str">
            <v>GBL9A-W3</v>
          </cell>
          <cell r="O1521" t="str">
            <v>Completed</v>
          </cell>
          <cell r="P1521" t="str">
            <v>ROUND</v>
          </cell>
        </row>
        <row r="1522">
          <cell r="H1522">
            <v>4328922</v>
          </cell>
          <cell r="I1522" t="str">
            <v>9A5079-TLD-MTWRFS-ROUND-N</v>
          </cell>
          <cell r="J1522" t="str">
            <v>JOBSERVER_TM</v>
          </cell>
          <cell r="K1522" t="str">
            <v>Titan</v>
          </cell>
          <cell r="L1522">
            <v>45237.979166666664</v>
          </cell>
          <cell r="M1522" t="str">
            <v>FXBYA</v>
          </cell>
          <cell r="N1522" t="str">
            <v>GBL9A-G4</v>
          </cell>
          <cell r="O1522" t="str">
            <v>Completed</v>
          </cell>
          <cell r="P1522" t="str">
            <v>ROUND</v>
          </cell>
        </row>
        <row r="1523">
          <cell r="H1523">
            <v>4350092</v>
          </cell>
          <cell r="I1523" t="str">
            <v>9A5271-TLD-MTWRFS-ROUND-N-AD01</v>
          </cell>
          <cell r="J1523" t="str">
            <v>Titan_FTM</v>
          </cell>
          <cell r="K1523" t="str">
            <v>Titan</v>
          </cell>
          <cell r="L1523">
            <v>45237.979166666664</v>
          </cell>
          <cell r="M1523" t="str">
            <v>GUD6A</v>
          </cell>
          <cell r="N1523" t="str">
            <v>GBL9A-O4</v>
          </cell>
          <cell r="O1523" t="str">
            <v>Completed</v>
          </cell>
          <cell r="P1523" t="str">
            <v>ROUND</v>
          </cell>
        </row>
        <row r="1524">
          <cell r="H1524">
            <v>4329191</v>
          </cell>
          <cell r="I1524" t="str">
            <v>9A5319-TLD-MTWRFS-ROUND-N</v>
          </cell>
          <cell r="J1524" t="str">
            <v>JOBSERVER_TM</v>
          </cell>
          <cell r="K1524" t="str">
            <v>Titan</v>
          </cell>
          <cell r="L1524">
            <v>45237.982638888891</v>
          </cell>
          <cell r="M1524" t="str">
            <v>V33FA</v>
          </cell>
          <cell r="N1524" t="str">
            <v>GBL9A-O3</v>
          </cell>
          <cell r="O1524" t="str">
            <v>Completed</v>
          </cell>
          <cell r="P1524" t="str">
            <v>ROUND</v>
          </cell>
        </row>
        <row r="1525">
          <cell r="H1525">
            <v>4328990</v>
          </cell>
          <cell r="I1525" t="str">
            <v>9A5367-TLD-MTWRFS-ROUND-N</v>
          </cell>
          <cell r="J1525" t="str">
            <v>JOBSERVER_TM</v>
          </cell>
          <cell r="K1525" t="str">
            <v>Titan</v>
          </cell>
          <cell r="L1525">
            <v>45237.989583333336</v>
          </cell>
          <cell r="M1525" t="str">
            <v>GSQCB</v>
          </cell>
          <cell r="N1525" t="str">
            <v>GBL9A-G2</v>
          </cell>
          <cell r="O1525" t="str">
            <v>Completed</v>
          </cell>
          <cell r="P1525" t="str">
            <v>ROUND</v>
          </cell>
        </row>
        <row r="1526">
          <cell r="H1526">
            <v>4339218</v>
          </cell>
          <cell r="I1526" t="str">
            <v>9A5139-TLD-MTWRFS-ROUND-N</v>
          </cell>
          <cell r="J1526" t="str">
            <v>JOBSERVER_TM</v>
          </cell>
          <cell r="K1526" t="str">
            <v>Titan</v>
          </cell>
          <cell r="L1526">
            <v>45237.989583333336</v>
          </cell>
          <cell r="M1526" t="str">
            <v>V33SA</v>
          </cell>
          <cell r="N1526" t="str">
            <v>GBL9A-G4</v>
          </cell>
          <cell r="O1526" t="str">
            <v>Completed</v>
          </cell>
          <cell r="P1526" t="str">
            <v>ROUND</v>
          </cell>
        </row>
        <row r="1527">
          <cell r="H1527">
            <v>4328986</v>
          </cell>
          <cell r="I1527" t="str">
            <v>9A5331-TLD-MTWRFS-ROUND-N</v>
          </cell>
          <cell r="J1527" t="str">
            <v>JOBSERVER_TM</v>
          </cell>
          <cell r="K1527" t="str">
            <v>Titan</v>
          </cell>
          <cell r="L1527">
            <v>45237.993055555555</v>
          </cell>
          <cell r="M1527" t="str">
            <v>V33FA</v>
          </cell>
          <cell r="N1527" t="str">
            <v>GBL9A-O3</v>
          </cell>
          <cell r="O1527" t="str">
            <v>Completed</v>
          </cell>
          <cell r="P1527" t="str">
            <v>ROUND</v>
          </cell>
        </row>
        <row r="1528">
          <cell r="H1528">
            <v>4339209</v>
          </cell>
          <cell r="I1528" t="str">
            <v>9A5241-TLD-MTWRFS-ROUND-N</v>
          </cell>
          <cell r="J1528" t="str">
            <v>JOBSERVER_TM</v>
          </cell>
          <cell r="K1528" t="str">
            <v>Titan</v>
          </cell>
          <cell r="L1528">
            <v>45237.993055555555</v>
          </cell>
          <cell r="M1528" t="str">
            <v>GRBNA</v>
          </cell>
          <cell r="N1528" t="str">
            <v>GBL9A-O3</v>
          </cell>
          <cell r="O1528" t="str">
            <v>Completed</v>
          </cell>
          <cell r="P1528" t="str">
            <v>ROUND</v>
          </cell>
        </row>
        <row r="1529">
          <cell r="H1529">
            <v>4329213</v>
          </cell>
          <cell r="I1529" t="str">
            <v>9A5191-TLD-TWRFSU-ROUND-N</v>
          </cell>
          <cell r="J1529" t="str">
            <v>JOBSERVER_TM</v>
          </cell>
          <cell r="K1529" t="str">
            <v>Titan</v>
          </cell>
          <cell r="L1529">
            <v>45238</v>
          </cell>
          <cell r="M1529" t="str">
            <v>ENHAB</v>
          </cell>
          <cell r="N1529" t="str">
            <v>GBL9A-O4</v>
          </cell>
          <cell r="O1529" t="str">
            <v>Completed</v>
          </cell>
          <cell r="P1529" t="str">
            <v>ROUND</v>
          </cell>
        </row>
        <row r="1530">
          <cell r="H1530">
            <v>4329267</v>
          </cell>
          <cell r="I1530" t="str">
            <v>9A5272-TLD-TWRFSU-ROUND-N</v>
          </cell>
          <cell r="J1530" t="str">
            <v>JOBSERVER_TM</v>
          </cell>
          <cell r="K1530" t="str">
            <v>Titan</v>
          </cell>
          <cell r="L1530">
            <v>45238</v>
          </cell>
          <cell r="M1530" t="str">
            <v>GUD6A</v>
          </cell>
          <cell r="N1530" t="str">
            <v>GBL9A-O4</v>
          </cell>
          <cell r="O1530" t="str">
            <v>Completed</v>
          </cell>
          <cell r="P1530" t="str">
            <v>ROUND</v>
          </cell>
        </row>
        <row r="1531">
          <cell r="H1531">
            <v>4329277</v>
          </cell>
          <cell r="I1531" t="str">
            <v>9A5206-TLD-TWRFSU-ROUND-N</v>
          </cell>
          <cell r="J1531" t="str">
            <v>JOBSERVER_TM</v>
          </cell>
          <cell r="K1531" t="str">
            <v>Titan</v>
          </cell>
          <cell r="L1531">
            <v>45238</v>
          </cell>
          <cell r="M1531" t="str">
            <v>MXBPA</v>
          </cell>
          <cell r="N1531" t="str">
            <v>GBL9A-G4</v>
          </cell>
          <cell r="O1531" t="str">
            <v>Completed</v>
          </cell>
          <cell r="P1531" t="str">
            <v>ROUND</v>
          </cell>
        </row>
        <row r="1532">
          <cell r="H1532">
            <v>4329357</v>
          </cell>
          <cell r="I1532" t="str">
            <v>9A5426-TLD-TWRFSU-ROUND-N</v>
          </cell>
          <cell r="J1532" t="str">
            <v>JOBSERVER_TM</v>
          </cell>
          <cell r="K1532" t="str">
            <v>Titan</v>
          </cell>
          <cell r="L1532">
            <v>45238</v>
          </cell>
          <cell r="M1532" t="str">
            <v>HEZ9A</v>
          </cell>
          <cell r="N1532" t="str">
            <v>GBL9A-G2</v>
          </cell>
          <cell r="O1532" t="str">
            <v>Completed</v>
          </cell>
          <cell r="P1532" t="str">
            <v>ROUND</v>
          </cell>
        </row>
        <row r="1533">
          <cell r="H1533">
            <v>4329400</v>
          </cell>
          <cell r="I1533" t="str">
            <v>9A5092-TLD-TWRFSU-ROUND-N</v>
          </cell>
          <cell r="J1533" t="str">
            <v>JOBSERVER_TM</v>
          </cell>
          <cell r="K1533" t="str">
            <v>Titan</v>
          </cell>
          <cell r="L1533">
            <v>45238</v>
          </cell>
          <cell r="M1533" t="str">
            <v>GMHGA</v>
          </cell>
          <cell r="N1533" t="str">
            <v>GBL9A-G3</v>
          </cell>
          <cell r="O1533" t="str">
            <v>Completed</v>
          </cell>
          <cell r="P1533" t="str">
            <v>ROUND</v>
          </cell>
        </row>
        <row r="1534">
          <cell r="H1534">
            <v>4329535</v>
          </cell>
          <cell r="I1534" t="str">
            <v>9A5358-TLD-TWRFSU-ROUND-N</v>
          </cell>
          <cell r="J1534" t="str">
            <v>JOBSERVER_TM</v>
          </cell>
          <cell r="K1534" t="str">
            <v>Titan</v>
          </cell>
          <cell r="L1534">
            <v>45238</v>
          </cell>
          <cell r="M1534" t="str">
            <v>U9WHA</v>
          </cell>
          <cell r="N1534" t="str">
            <v>GBL9A-B3</v>
          </cell>
          <cell r="O1534" t="str">
            <v>Completed</v>
          </cell>
          <cell r="P1534" t="str">
            <v>ROUND</v>
          </cell>
        </row>
        <row r="1535">
          <cell r="H1535">
            <v>4329548</v>
          </cell>
          <cell r="I1535" t="str">
            <v>9A5347-TLD-TWRFSU-ROUND-N</v>
          </cell>
          <cell r="J1535" t="str">
            <v>JOBSERVER_TM</v>
          </cell>
          <cell r="K1535" t="str">
            <v>Titan</v>
          </cell>
          <cell r="L1535">
            <v>45238</v>
          </cell>
          <cell r="M1535" t="str">
            <v>V4A2B</v>
          </cell>
          <cell r="N1535" t="str">
            <v>GBL9A-O3</v>
          </cell>
          <cell r="O1535" t="str">
            <v>Completed</v>
          </cell>
          <cell r="P1535" t="str">
            <v>ROUND</v>
          </cell>
        </row>
        <row r="1536">
          <cell r="H1536">
            <v>4329597</v>
          </cell>
          <cell r="I1536" t="str">
            <v>9A5320-TLD-TWRFSU-ROUND-N</v>
          </cell>
          <cell r="J1536" t="str">
            <v>JOBSERVER_TM</v>
          </cell>
          <cell r="K1536" t="str">
            <v>Titan</v>
          </cell>
          <cell r="L1536">
            <v>45238.006944444445</v>
          </cell>
          <cell r="M1536" t="str">
            <v>V33FA</v>
          </cell>
          <cell r="N1536" t="str">
            <v>GBL9A-O3</v>
          </cell>
          <cell r="O1536" t="str">
            <v>Completed</v>
          </cell>
          <cell r="P1536" t="str">
            <v>ROUND</v>
          </cell>
        </row>
        <row r="1537">
          <cell r="H1537">
            <v>4329433</v>
          </cell>
          <cell r="I1537" t="str">
            <v>9A5170-TLD-TWRFSU-ROUND-N</v>
          </cell>
          <cell r="J1537" t="str">
            <v>JOBSERVER_TM</v>
          </cell>
          <cell r="K1537" t="str">
            <v>Titan</v>
          </cell>
          <cell r="L1537">
            <v>45238.010416666664</v>
          </cell>
          <cell r="M1537" t="str">
            <v>ENHAB</v>
          </cell>
          <cell r="N1537" t="str">
            <v>GBL9A-P4</v>
          </cell>
          <cell r="O1537" t="str">
            <v>Completed</v>
          </cell>
          <cell r="P1537" t="str">
            <v>ROUND</v>
          </cell>
        </row>
        <row r="1538">
          <cell r="H1538">
            <v>4339543</v>
          </cell>
          <cell r="I1538" t="str">
            <v>9A5449-TLD-TWRFSU-ROUND-N</v>
          </cell>
          <cell r="J1538" t="str">
            <v>JOBSERVER_TM</v>
          </cell>
          <cell r="K1538" t="str">
            <v>Titan</v>
          </cell>
          <cell r="L1538">
            <v>45238.010416666664</v>
          </cell>
          <cell r="M1538" t="str">
            <v>GRBNA</v>
          </cell>
          <cell r="N1538" t="str">
            <v>GBL9A-B4</v>
          </cell>
          <cell r="O1538" t="str">
            <v>Completed</v>
          </cell>
          <cell r="P1538" t="str">
            <v>ROUND</v>
          </cell>
        </row>
        <row r="1539">
          <cell r="H1539">
            <v>4329245</v>
          </cell>
          <cell r="I1539" t="str">
            <v>9A5124-TLD-TWRFSU-ROUND-N</v>
          </cell>
          <cell r="J1539" t="str">
            <v>JOBSERVER_TM</v>
          </cell>
          <cell r="K1539" t="str">
            <v>Titan</v>
          </cell>
          <cell r="L1539">
            <v>45238.013888888891</v>
          </cell>
          <cell r="M1539" t="str">
            <v>HJEPA</v>
          </cell>
          <cell r="N1539" t="str">
            <v>GBL9A-W5</v>
          </cell>
          <cell r="O1539" t="str">
            <v>Completed</v>
          </cell>
          <cell r="P1539" t="str">
            <v>ROUND</v>
          </cell>
        </row>
        <row r="1540">
          <cell r="H1540">
            <v>4349997</v>
          </cell>
          <cell r="I1540" t="str">
            <v>9A5124-TLD-TWRFSU-ROUND-N-BO01</v>
          </cell>
          <cell r="J1540" t="str">
            <v>Titan_FTM</v>
          </cell>
          <cell r="K1540" t="str">
            <v>Titan</v>
          </cell>
          <cell r="L1540">
            <v>45238.013888888891</v>
          </cell>
          <cell r="M1540" t="str">
            <v>HJEPA</v>
          </cell>
          <cell r="N1540" t="str">
            <v>GBL9A-W5</v>
          </cell>
          <cell r="O1540" t="str">
            <v>Completed</v>
          </cell>
          <cell r="P1540" t="str">
            <v>ROUND</v>
          </cell>
        </row>
        <row r="1541">
          <cell r="H1541">
            <v>4329537</v>
          </cell>
          <cell r="I1541" t="str">
            <v>9A5385-TLD-TWRFSU-ROUND-N</v>
          </cell>
          <cell r="J1541" t="str">
            <v>JOBSERVER_TM</v>
          </cell>
          <cell r="K1541" t="str">
            <v>Titan</v>
          </cell>
          <cell r="L1541">
            <v>45238.017361111109</v>
          </cell>
          <cell r="M1541" t="str">
            <v>GG84A</v>
          </cell>
          <cell r="N1541" t="str">
            <v>GBL9A-W4</v>
          </cell>
          <cell r="O1541" t="str">
            <v>Completed</v>
          </cell>
          <cell r="P1541" t="str">
            <v>ROUND</v>
          </cell>
        </row>
        <row r="1542">
          <cell r="H1542">
            <v>4329598</v>
          </cell>
          <cell r="I1542" t="str">
            <v>9A5321-TLD-TWRFSU-ROUND-N</v>
          </cell>
          <cell r="J1542" t="str">
            <v>JOBSERVER_TM</v>
          </cell>
          <cell r="K1542" t="str">
            <v>Titan</v>
          </cell>
          <cell r="L1542">
            <v>45238.017361111109</v>
          </cell>
          <cell r="M1542" t="str">
            <v>V33FA</v>
          </cell>
          <cell r="N1542" t="str">
            <v>GBL9A-O3</v>
          </cell>
          <cell r="O1542" t="str">
            <v>Completed</v>
          </cell>
          <cell r="P1542" t="str">
            <v>ROUND</v>
          </cell>
        </row>
        <row r="1543">
          <cell r="H1543">
            <v>4329214</v>
          </cell>
          <cell r="I1543" t="str">
            <v>9A5192-TLD-TWRFSU-ROUND-N</v>
          </cell>
          <cell r="J1543" t="str">
            <v>JOBSERVER_TM</v>
          </cell>
          <cell r="K1543" t="str">
            <v>Titan</v>
          </cell>
          <cell r="L1543">
            <v>45238.020833333336</v>
          </cell>
          <cell r="M1543" t="str">
            <v>ENHAB</v>
          </cell>
          <cell r="N1543" t="str">
            <v>GBL9A-O5</v>
          </cell>
          <cell r="O1543" t="str">
            <v>Completed</v>
          </cell>
          <cell r="P1543" t="str">
            <v>ROUND</v>
          </cell>
        </row>
        <row r="1544">
          <cell r="H1544">
            <v>4329563</v>
          </cell>
          <cell r="I1544" t="str">
            <v>9A5284-TLD-TWRFSU-ROUND-N</v>
          </cell>
          <cell r="J1544" t="str">
            <v>JOBSERVER_TM</v>
          </cell>
          <cell r="K1544" t="str">
            <v>Titan</v>
          </cell>
          <cell r="L1544">
            <v>45238.020833333336</v>
          </cell>
          <cell r="M1544" t="str">
            <v>HH9HA</v>
          </cell>
          <cell r="N1544" t="str">
            <v>GBL9A-G3</v>
          </cell>
          <cell r="O1544" t="str">
            <v>Completed</v>
          </cell>
          <cell r="P1544" t="str">
            <v>ROUND</v>
          </cell>
        </row>
        <row r="1545">
          <cell r="H1545">
            <v>4349998</v>
          </cell>
          <cell r="I1545" t="str">
            <v>9A5106-TLD-TWRFSU-ROUND-N-AD01</v>
          </cell>
          <cell r="J1545" t="str">
            <v>Titan_FTM</v>
          </cell>
          <cell r="K1545" t="str">
            <v>Titan</v>
          </cell>
          <cell r="L1545">
            <v>45238.020833333336</v>
          </cell>
          <cell r="M1545" t="str">
            <v>GRC2A</v>
          </cell>
          <cell r="N1545" t="str">
            <v>GBL9A-TW</v>
          </cell>
          <cell r="O1545" t="str">
            <v>Completed</v>
          </cell>
          <cell r="P1545" t="str">
            <v>ROUND</v>
          </cell>
        </row>
        <row r="1546">
          <cell r="H1546">
            <v>4329340</v>
          </cell>
          <cell r="I1546" t="str">
            <v>9A5393-TLD-TWRFSU-ROUND-N</v>
          </cell>
          <cell r="J1546" t="str">
            <v>JOBSERVER_TM</v>
          </cell>
          <cell r="K1546" t="str">
            <v>Titan</v>
          </cell>
          <cell r="L1546">
            <v>45238.027777777781</v>
          </cell>
          <cell r="M1546" t="str">
            <v>HMYNA</v>
          </cell>
          <cell r="N1546" t="str">
            <v>GBL9A-G4</v>
          </cell>
          <cell r="O1546" t="str">
            <v>Completed</v>
          </cell>
          <cell r="P1546" t="str">
            <v>ROUND</v>
          </cell>
        </row>
        <row r="1547">
          <cell r="H1547">
            <v>4329475</v>
          </cell>
          <cell r="I1547" t="str">
            <v>9A5094-TLD-TWRFSU-ROUND-N</v>
          </cell>
          <cell r="J1547" t="str">
            <v>JOBSERVER_TM</v>
          </cell>
          <cell r="K1547" t="str">
            <v>Titan</v>
          </cell>
          <cell r="L1547">
            <v>45238.027777777781</v>
          </cell>
          <cell r="M1547" t="str">
            <v>GNXBC</v>
          </cell>
          <cell r="N1547" t="str">
            <v>GBL9A-G4</v>
          </cell>
          <cell r="O1547" t="str">
            <v>Completed</v>
          </cell>
          <cell r="P1547" t="str">
            <v>ROUND</v>
          </cell>
        </row>
        <row r="1548">
          <cell r="H1548">
            <v>4329511</v>
          </cell>
          <cell r="I1548" t="str">
            <v>9A5332-TLD-TWRFSU-ROUND-N</v>
          </cell>
          <cell r="J1548" t="str">
            <v>JOBSERVER_TM</v>
          </cell>
          <cell r="K1548" t="str">
            <v>Titan</v>
          </cell>
          <cell r="L1548">
            <v>45238.027777777781</v>
          </cell>
          <cell r="M1548" t="str">
            <v>V33FA</v>
          </cell>
          <cell r="N1548" t="str">
            <v>GBL9A-O3</v>
          </cell>
          <cell r="O1548" t="str">
            <v>Completed</v>
          </cell>
          <cell r="P1548" t="str">
            <v>ROUND</v>
          </cell>
        </row>
        <row r="1549">
          <cell r="H1549">
            <v>4329560</v>
          </cell>
          <cell r="I1549" t="str">
            <v>9A5280-TLD-TWRFSU-ROUND-N</v>
          </cell>
          <cell r="J1549" t="str">
            <v>JOBSERVER_TM</v>
          </cell>
          <cell r="K1549" t="str">
            <v>Titan</v>
          </cell>
          <cell r="L1549">
            <v>45238.027777777781</v>
          </cell>
          <cell r="M1549" t="str">
            <v>GUD6A</v>
          </cell>
          <cell r="N1549" t="str">
            <v>GBL9A-O3</v>
          </cell>
          <cell r="O1549" t="str">
            <v>Completed</v>
          </cell>
          <cell r="P1549" t="str">
            <v>ROUND</v>
          </cell>
        </row>
        <row r="1550">
          <cell r="H1550">
            <v>4339708</v>
          </cell>
          <cell r="I1550" t="str">
            <v>9A5450-TLD-TWRFSU-ROUND-N</v>
          </cell>
          <cell r="J1550" t="str">
            <v>JOBSERVER_TM</v>
          </cell>
          <cell r="K1550" t="str">
            <v>Titan</v>
          </cell>
          <cell r="L1550">
            <v>45238.027777777781</v>
          </cell>
          <cell r="M1550" t="str">
            <v>GRBNA</v>
          </cell>
          <cell r="N1550" t="str">
            <v>GBL9A-B3</v>
          </cell>
          <cell r="O1550" t="str">
            <v>Completed</v>
          </cell>
          <cell r="P1550" t="str">
            <v>ROUND</v>
          </cell>
        </row>
        <row r="1551">
          <cell r="H1551">
            <v>4329413</v>
          </cell>
          <cell r="I1551" t="str">
            <v>9A5114-TLD-TWRFSU-ROUND-N</v>
          </cell>
          <cell r="J1551" t="str">
            <v>JOBSERVER_TM</v>
          </cell>
          <cell r="K1551" t="str">
            <v>Titan</v>
          </cell>
          <cell r="L1551">
            <v>45238.03125</v>
          </cell>
          <cell r="M1551" t="str">
            <v>GTMKB</v>
          </cell>
          <cell r="N1551" t="str">
            <v>GBL9A-G4</v>
          </cell>
          <cell r="O1551" t="str">
            <v>Completed</v>
          </cell>
          <cell r="P1551" t="str">
            <v>ROUND</v>
          </cell>
        </row>
        <row r="1552">
          <cell r="H1552">
            <v>4329555</v>
          </cell>
          <cell r="I1552" t="str">
            <v>9A5369-TLD-TWRFSU-ROUND-N</v>
          </cell>
          <cell r="J1552" t="str">
            <v>JOBSERVER_TM</v>
          </cell>
          <cell r="K1552" t="str">
            <v>Titan</v>
          </cell>
          <cell r="L1552">
            <v>45238.03125</v>
          </cell>
          <cell r="M1552" t="str">
            <v>GSQCB</v>
          </cell>
          <cell r="N1552" t="str">
            <v>GBL9A-G2</v>
          </cell>
          <cell r="O1552" t="str">
            <v>Completed</v>
          </cell>
          <cell r="P1552" t="str">
            <v>ROUND</v>
          </cell>
        </row>
        <row r="1553">
          <cell r="H1553">
            <v>4350000</v>
          </cell>
          <cell r="I1553" t="str">
            <v>9A5114-TLD-TWRFSU-ROUND-N-BO01</v>
          </cell>
          <cell r="J1553" t="str">
            <v>Titan_FTM</v>
          </cell>
          <cell r="K1553" t="str">
            <v>Titan</v>
          </cell>
          <cell r="L1553">
            <v>45238.03125</v>
          </cell>
          <cell r="M1553" t="str">
            <v>GTMKB</v>
          </cell>
          <cell r="N1553" t="str">
            <v>GBL9A-G4</v>
          </cell>
          <cell r="O1553" t="str">
            <v>Completed</v>
          </cell>
          <cell r="P1553" t="str">
            <v>ROUND</v>
          </cell>
        </row>
        <row r="1554">
          <cell r="H1554">
            <v>4339584</v>
          </cell>
          <cell r="I1554" t="str">
            <v>9A5451-TLD-TWRFSU-ROUND-N</v>
          </cell>
          <cell r="J1554" t="str">
            <v>JOBSERVER_TM</v>
          </cell>
          <cell r="K1554" t="str">
            <v>Titan</v>
          </cell>
          <cell r="L1554">
            <v>45238.038194444445</v>
          </cell>
          <cell r="M1554" t="str">
            <v>GRBNA</v>
          </cell>
          <cell r="N1554" t="str">
            <v>GBL9A-B4</v>
          </cell>
          <cell r="O1554" t="str">
            <v>Completed</v>
          </cell>
          <cell r="P1554" t="str">
            <v>ROUND</v>
          </cell>
        </row>
        <row r="1555">
          <cell r="H1555">
            <v>4329407</v>
          </cell>
          <cell r="I1555" t="str">
            <v>9A5100-TLD-TWRFSU-ROUND-N</v>
          </cell>
          <cell r="J1555" t="str">
            <v>JOBSERVER_TM</v>
          </cell>
          <cell r="K1555" t="str">
            <v>Titan</v>
          </cell>
          <cell r="L1555">
            <v>45238.041666666664</v>
          </cell>
          <cell r="M1555" t="str">
            <v>GP2KA</v>
          </cell>
          <cell r="N1555" t="str">
            <v>GBL9A-N5</v>
          </cell>
          <cell r="O1555" t="str">
            <v>Completed</v>
          </cell>
          <cell r="P1555" t="str">
            <v>ROUND</v>
          </cell>
        </row>
        <row r="1556">
          <cell r="H1556">
            <v>4329473</v>
          </cell>
          <cell r="I1556" t="str">
            <v>9A5080-TLD-TWRFSU-ROUND-N</v>
          </cell>
          <cell r="J1556" t="str">
            <v>JOBSERVER_TM</v>
          </cell>
          <cell r="K1556" t="str">
            <v>Titan</v>
          </cell>
          <cell r="L1556">
            <v>45238.041666666664</v>
          </cell>
          <cell r="M1556" t="str">
            <v>FXBYA</v>
          </cell>
          <cell r="N1556" t="str">
            <v>GBL9A-G4</v>
          </cell>
          <cell r="O1556" t="str">
            <v>Completed</v>
          </cell>
          <cell r="P1556" t="str">
            <v>ROUND</v>
          </cell>
        </row>
        <row r="1557">
          <cell r="H1557">
            <v>4339497</v>
          </cell>
          <cell r="I1557" t="str">
            <v>9A5452-TLD-TWRFSU-ROUND-N</v>
          </cell>
          <cell r="J1557" t="str">
            <v>JOBSERVER_TM</v>
          </cell>
          <cell r="K1557" t="str">
            <v>Titan</v>
          </cell>
          <cell r="L1557">
            <v>45238.048611111109</v>
          </cell>
          <cell r="M1557" t="str">
            <v>GRBNA</v>
          </cell>
          <cell r="N1557" t="str">
            <v>GBL9A-B5</v>
          </cell>
          <cell r="O1557" t="str">
            <v>Completed</v>
          </cell>
          <cell r="P1557" t="str">
            <v>ROUND</v>
          </cell>
        </row>
        <row r="1558">
          <cell r="H1558">
            <v>4329281</v>
          </cell>
          <cell r="I1558" t="str">
            <v>9A5209-TLD-TWRFSU-ROUND-N</v>
          </cell>
          <cell r="J1558" t="str">
            <v>JOBSERVER_TM</v>
          </cell>
          <cell r="K1558" t="str">
            <v>Titan</v>
          </cell>
          <cell r="L1558">
            <v>45238.052083333336</v>
          </cell>
          <cell r="M1558" t="str">
            <v>MXBPA</v>
          </cell>
          <cell r="N1558" t="str">
            <v>GBL9A-G4</v>
          </cell>
          <cell r="O1558" t="str">
            <v>Completed</v>
          </cell>
          <cell r="P1558" t="str">
            <v>ROUND</v>
          </cell>
        </row>
        <row r="1559">
          <cell r="H1559">
            <v>4339709</v>
          </cell>
          <cell r="I1559" t="str">
            <v>9A5453-TLD-TWRFSU-ROUND-N</v>
          </cell>
          <cell r="J1559" t="str">
            <v>JOBSERVER_TM</v>
          </cell>
          <cell r="K1559" t="str">
            <v>Titan</v>
          </cell>
          <cell r="L1559">
            <v>45238.059027777781</v>
          </cell>
          <cell r="M1559" t="str">
            <v>GRBNA</v>
          </cell>
          <cell r="N1559" t="str">
            <v>GBL9A-B3</v>
          </cell>
          <cell r="O1559" t="str">
            <v>Completed</v>
          </cell>
          <cell r="P1559" t="str">
            <v>ROUND</v>
          </cell>
        </row>
        <row r="1560">
          <cell r="H1560">
            <v>4329193</v>
          </cell>
          <cell r="I1560" t="str">
            <v>9A5125-TLD-TWRFSU-ROUND-N</v>
          </cell>
          <cell r="J1560" t="str">
            <v>JOBSERVER_TM</v>
          </cell>
          <cell r="K1560" t="str">
            <v>Titan</v>
          </cell>
          <cell r="L1560">
            <v>45238.0625</v>
          </cell>
          <cell r="M1560" t="str">
            <v>HJEPA</v>
          </cell>
          <cell r="N1560" t="str">
            <v>GBL9A-W5</v>
          </cell>
          <cell r="O1560" t="str">
            <v>Completed</v>
          </cell>
          <cell r="P1560" t="str">
            <v>ROUND</v>
          </cell>
        </row>
        <row r="1561">
          <cell r="H1561">
            <v>4329268</v>
          </cell>
          <cell r="I1561" t="str">
            <v>9A5274-TLD-TWRFSU-ROUND-N</v>
          </cell>
          <cell r="J1561" t="str">
            <v>JOBSERVER_TM</v>
          </cell>
          <cell r="K1561" t="str">
            <v>Titan</v>
          </cell>
          <cell r="L1561">
            <v>45238.0625</v>
          </cell>
          <cell r="M1561" t="str">
            <v>GUD6A</v>
          </cell>
          <cell r="N1561" t="str">
            <v>GBL9A-O4</v>
          </cell>
          <cell r="O1561" t="str">
            <v>Completed</v>
          </cell>
          <cell r="P1561" t="str">
            <v>ROUND</v>
          </cell>
        </row>
        <row r="1562">
          <cell r="H1562">
            <v>4329312</v>
          </cell>
          <cell r="I1562" t="str">
            <v>9A5351-TLD-TWRFSU-ROUND-N</v>
          </cell>
          <cell r="J1562" t="str">
            <v>JOBSERVER_TM</v>
          </cell>
          <cell r="K1562" t="str">
            <v>Titan</v>
          </cell>
          <cell r="L1562">
            <v>45238.0625</v>
          </cell>
          <cell r="M1562" t="str">
            <v>V4A2B</v>
          </cell>
          <cell r="N1562" t="str">
            <v>GBL9A-O3</v>
          </cell>
          <cell r="O1562" t="str">
            <v>Completed</v>
          </cell>
          <cell r="P1562" t="str">
            <v>ROUND</v>
          </cell>
        </row>
        <row r="1563">
          <cell r="H1563">
            <v>4350094</v>
          </cell>
          <cell r="I1563" t="str">
            <v>9A5125-TLD-TWRFSU-ROUND-N-BO01</v>
          </cell>
          <cell r="J1563" t="str">
            <v>Titan_FTM</v>
          </cell>
          <cell r="K1563" t="str">
            <v>Titan</v>
          </cell>
          <cell r="L1563">
            <v>45238.0625</v>
          </cell>
          <cell r="M1563" t="str">
            <v>HJEPA</v>
          </cell>
          <cell r="N1563" t="str">
            <v>GBL9A-W5</v>
          </cell>
          <cell r="O1563" t="str">
            <v>Completed</v>
          </cell>
          <cell r="P1563" t="str">
            <v>ROUND</v>
          </cell>
        </row>
        <row r="1564">
          <cell r="H1564">
            <v>4350023</v>
          </cell>
          <cell r="I1564" t="str">
            <v>9A5323-TLD-TWRFSU-ROUND-N-AD01</v>
          </cell>
          <cell r="J1564" t="str">
            <v>Titan_FTM</v>
          </cell>
          <cell r="K1564" t="str">
            <v>Titan</v>
          </cell>
          <cell r="L1564">
            <v>45238.065972222219</v>
          </cell>
          <cell r="M1564" t="str">
            <v>V33FA</v>
          </cell>
          <cell r="N1564" t="str">
            <v>GBL9A-O3</v>
          </cell>
          <cell r="O1564" t="str">
            <v>Completed</v>
          </cell>
          <cell r="P1564" t="str">
            <v>ROUND</v>
          </cell>
        </row>
        <row r="1565">
          <cell r="H1565">
            <v>4339500</v>
          </cell>
          <cell r="I1565" t="str">
            <v>9A5468-TLD-TWRFSU-ROUND-N</v>
          </cell>
          <cell r="J1565" t="str">
            <v>JOBSERVER_TM</v>
          </cell>
          <cell r="K1565" t="str">
            <v>Titan</v>
          </cell>
          <cell r="L1565">
            <v>45238.069444444445</v>
          </cell>
          <cell r="M1565" t="str">
            <v>GRBNA</v>
          </cell>
          <cell r="N1565" t="str">
            <v>GBL9A-B4</v>
          </cell>
          <cell r="O1565" t="str">
            <v>Completed</v>
          </cell>
          <cell r="P1565" t="str">
            <v>ROUND</v>
          </cell>
        </row>
        <row r="1566">
          <cell r="H1566">
            <v>4329500</v>
          </cell>
          <cell r="I1566" t="str">
            <v>9A5174-TLD-TWRFSU-ROUND-N</v>
          </cell>
          <cell r="J1566" t="str">
            <v>JOBSERVER_TM</v>
          </cell>
          <cell r="K1566" t="str">
            <v>Titan</v>
          </cell>
          <cell r="L1566">
            <v>45238.072916666664</v>
          </cell>
          <cell r="M1566" t="str">
            <v>ENHAB</v>
          </cell>
          <cell r="N1566" t="str">
            <v>GBL9A-G4</v>
          </cell>
          <cell r="O1566" t="str">
            <v>Completed</v>
          </cell>
          <cell r="P1566" t="str">
            <v>ROUND</v>
          </cell>
        </row>
        <row r="1567">
          <cell r="H1567">
            <v>4329289</v>
          </cell>
          <cell r="I1567" t="str">
            <v>9A5273-TLD-TWRFSU-ROUND-N</v>
          </cell>
          <cell r="J1567" t="str">
            <v>JOBSERVER_TM</v>
          </cell>
          <cell r="K1567" t="str">
            <v>Titan</v>
          </cell>
          <cell r="L1567">
            <v>45238.076388888891</v>
          </cell>
          <cell r="M1567" t="str">
            <v>GUD6A</v>
          </cell>
          <cell r="N1567" t="str">
            <v>GBL9A-O3</v>
          </cell>
          <cell r="O1567" t="str">
            <v>Completed</v>
          </cell>
          <cell r="P1567" t="str">
            <v>ROUND</v>
          </cell>
        </row>
        <row r="1568">
          <cell r="H1568">
            <v>4329310</v>
          </cell>
          <cell r="I1568" t="str">
            <v>9A5333-TLD-TWRFSU-ROUND-N</v>
          </cell>
          <cell r="J1568" t="str">
            <v>JOBSERVER_TM</v>
          </cell>
          <cell r="K1568" t="str">
            <v>Titan</v>
          </cell>
          <cell r="L1568">
            <v>45238.079861111109</v>
          </cell>
          <cell r="M1568" t="str">
            <v>V33FA</v>
          </cell>
          <cell r="N1568" t="str">
            <v>GBL9A-O3</v>
          </cell>
          <cell r="O1568" t="str">
            <v>Completed</v>
          </cell>
          <cell r="P1568" t="str">
            <v>ROUND</v>
          </cell>
        </row>
        <row r="1569">
          <cell r="H1569">
            <v>4329313</v>
          </cell>
          <cell r="I1569" t="str">
            <v>9A5352-TLD-TWRFSU-ROUND-N</v>
          </cell>
          <cell r="J1569" t="str">
            <v>JOBSERVER_TM</v>
          </cell>
          <cell r="K1569" t="str">
            <v>Titan</v>
          </cell>
          <cell r="L1569">
            <v>45238.083333333336</v>
          </cell>
          <cell r="M1569" t="str">
            <v>V4A2B</v>
          </cell>
          <cell r="N1569" t="str">
            <v>GBL9A-O3</v>
          </cell>
          <cell r="O1569" t="str">
            <v>Completed</v>
          </cell>
          <cell r="P1569" t="str">
            <v>ROUND</v>
          </cell>
        </row>
        <row r="1570">
          <cell r="H1570">
            <v>4329335</v>
          </cell>
          <cell r="I1570" t="str">
            <v>9A5360-TLD-TWRFSU-ROUND-N</v>
          </cell>
          <cell r="J1570" t="str">
            <v>JOBSERVER_TM</v>
          </cell>
          <cell r="K1570" t="str">
            <v>Titan</v>
          </cell>
          <cell r="L1570">
            <v>45238.083333333336</v>
          </cell>
          <cell r="M1570" t="str">
            <v>U9WHA</v>
          </cell>
          <cell r="N1570" t="str">
            <v>GBL9A-B3</v>
          </cell>
          <cell r="O1570" t="str">
            <v>Completed</v>
          </cell>
          <cell r="P1570" t="str">
            <v>ROUND</v>
          </cell>
        </row>
        <row r="1571">
          <cell r="H1571">
            <v>4329338</v>
          </cell>
          <cell r="I1571" t="str">
            <v>9A5387-TLD-TWRFSU-ROUND-N</v>
          </cell>
          <cell r="J1571" t="str">
            <v>JOBSERVER_TM</v>
          </cell>
          <cell r="K1571" t="str">
            <v>Titan</v>
          </cell>
          <cell r="L1571">
            <v>45238.083333333336</v>
          </cell>
          <cell r="M1571" t="str">
            <v>GG84A</v>
          </cell>
          <cell r="N1571" t="str">
            <v>GBL9A-G3</v>
          </cell>
          <cell r="O1571" t="str">
            <v>Completed</v>
          </cell>
          <cell r="P1571" t="str">
            <v>ROUND</v>
          </cell>
        </row>
        <row r="1572">
          <cell r="H1572">
            <v>4329471</v>
          </cell>
          <cell r="I1572" t="str">
            <v>9A5072-TLD-TWRFSU-ROUND-N</v>
          </cell>
          <cell r="J1572" t="str">
            <v>JOBSERVER_TM</v>
          </cell>
          <cell r="K1572" t="str">
            <v>Titan</v>
          </cell>
          <cell r="L1572">
            <v>45238.083333333336</v>
          </cell>
          <cell r="M1572" t="str">
            <v>FW24A</v>
          </cell>
          <cell r="N1572" t="str">
            <v>GBL9A-G2</v>
          </cell>
          <cell r="O1572" t="str">
            <v>Completed</v>
          </cell>
          <cell r="P1572" t="str">
            <v>ROUND</v>
          </cell>
        </row>
        <row r="1573">
          <cell r="H1573">
            <v>4329215</v>
          </cell>
          <cell r="I1573" t="str">
            <v>9A5193-TLD-TWRFSU-ROUND-N</v>
          </cell>
          <cell r="J1573" t="str">
            <v>JOBSERVER_TM</v>
          </cell>
          <cell r="K1573" t="str">
            <v>Titan</v>
          </cell>
          <cell r="L1573">
            <v>45238.125</v>
          </cell>
          <cell r="M1573" t="str">
            <v>ENHAB</v>
          </cell>
          <cell r="N1573" t="str">
            <v>GBL9A-O3</v>
          </cell>
          <cell r="O1573" t="str">
            <v>Completed</v>
          </cell>
          <cell r="P1573" t="str">
            <v>ROUND</v>
          </cell>
        </row>
        <row r="1574">
          <cell r="H1574">
            <v>4329467</v>
          </cell>
          <cell r="I1574" t="str">
            <v>9A5207-TLD-TWRFSU-ROUND-N</v>
          </cell>
          <cell r="J1574" t="str">
            <v>JOBSERVER_TM</v>
          </cell>
          <cell r="K1574" t="str">
            <v>Titan</v>
          </cell>
          <cell r="L1574">
            <v>45238.125</v>
          </cell>
          <cell r="M1574" t="str">
            <v>MXBPA</v>
          </cell>
          <cell r="N1574" t="str">
            <v>GBL9A-G3</v>
          </cell>
          <cell r="O1574" t="str">
            <v>Completed</v>
          </cell>
          <cell r="P1574" t="str">
            <v>ROUND</v>
          </cell>
        </row>
        <row r="1575">
          <cell r="H1575">
            <v>4329601</v>
          </cell>
          <cell r="I1575" t="str">
            <v>9A5324-TLD-TWRFSU-ROUND-N</v>
          </cell>
          <cell r="J1575" t="str">
            <v>JOBSERVER_TM</v>
          </cell>
          <cell r="K1575" t="str">
            <v>Titan</v>
          </cell>
          <cell r="L1575">
            <v>45238.125</v>
          </cell>
          <cell r="M1575" t="str">
            <v>V33FA</v>
          </cell>
          <cell r="N1575" t="str">
            <v>GBL9A-O3</v>
          </cell>
          <cell r="O1575" t="str">
            <v>Completed</v>
          </cell>
          <cell r="P1575" t="str">
            <v>ROUND</v>
          </cell>
        </row>
        <row r="1576">
          <cell r="H1576">
            <v>4339710</v>
          </cell>
          <cell r="I1576" t="str">
            <v>9A5454-TLD-TWRFSU-ROUND-N</v>
          </cell>
          <cell r="J1576" t="str">
            <v>JOBSERVER_TM</v>
          </cell>
          <cell r="K1576" t="str">
            <v>Titan</v>
          </cell>
          <cell r="L1576">
            <v>45238.125</v>
          </cell>
          <cell r="M1576" t="str">
            <v>GRBNA</v>
          </cell>
          <cell r="N1576" t="str">
            <v>GBL9A-B3</v>
          </cell>
          <cell r="O1576" t="str">
            <v>Completed</v>
          </cell>
          <cell r="P1576" t="str">
            <v>ROUND</v>
          </cell>
        </row>
        <row r="1577">
          <cell r="H1577">
            <v>4349996</v>
          </cell>
          <cell r="I1577" t="str">
            <v>9A5496-TLD-TWRFSU-ROUND-N-AD01</v>
          </cell>
          <cell r="J1577" t="str">
            <v>Titan_FTM</v>
          </cell>
          <cell r="K1577" t="str">
            <v>Titan</v>
          </cell>
          <cell r="L1577">
            <v>45238.125</v>
          </cell>
          <cell r="M1577" t="str">
            <v>GP2KA</v>
          </cell>
          <cell r="N1577" t="str">
            <v>GBL9A-N5</v>
          </cell>
          <cell r="O1577" t="str">
            <v>Completed</v>
          </cell>
          <cell r="P1577" t="str">
            <v>ROUND</v>
          </cell>
        </row>
        <row r="1578">
          <cell r="H1578">
            <v>4329328</v>
          </cell>
          <cell r="I1578" t="str">
            <v>9A5335-TLD-TWRFSU-ROUND-N</v>
          </cell>
          <cell r="J1578" t="str">
            <v>JOBSERVER_TM</v>
          </cell>
          <cell r="K1578" t="str">
            <v>Titan</v>
          </cell>
          <cell r="L1578">
            <v>45238.135416666664</v>
          </cell>
          <cell r="M1578" t="str">
            <v>V33FA</v>
          </cell>
          <cell r="N1578" t="str">
            <v>GBL9A-O3</v>
          </cell>
          <cell r="O1578" t="str">
            <v>Completed</v>
          </cell>
          <cell r="P1578" t="str">
            <v>ROUND</v>
          </cell>
        </row>
        <row r="1579">
          <cell r="H1579">
            <v>4339544</v>
          </cell>
          <cell r="I1579" t="str">
            <v>9A5455-TLD-TWRFSU-ROUND-N</v>
          </cell>
          <cell r="J1579" t="str">
            <v>JOBSERVER_TM</v>
          </cell>
          <cell r="K1579" t="str">
            <v>Titan</v>
          </cell>
          <cell r="L1579">
            <v>45238.135416666664</v>
          </cell>
          <cell r="M1579" t="str">
            <v>GRBNA</v>
          </cell>
          <cell r="N1579" t="str">
            <v>GBL9A-B4</v>
          </cell>
          <cell r="O1579" t="str">
            <v>Completed</v>
          </cell>
          <cell r="P1579" t="str">
            <v>ROUND</v>
          </cell>
        </row>
        <row r="1580">
          <cell r="H1580">
            <v>4350024</v>
          </cell>
          <cell r="I1580" t="str">
            <v>9A5334-TLD-TWRFSU-ROUND-N-AD01</v>
          </cell>
          <cell r="J1580" t="str">
            <v>Titan_FTM</v>
          </cell>
          <cell r="K1580" t="str">
            <v>Titan</v>
          </cell>
          <cell r="L1580">
            <v>45238.135416666664</v>
          </cell>
          <cell r="M1580" t="str">
            <v>V33FA</v>
          </cell>
          <cell r="N1580" t="str">
            <v>GBL9A-O3</v>
          </cell>
          <cell r="O1580" t="str">
            <v>Completed</v>
          </cell>
          <cell r="P1580" t="str">
            <v>ROUND</v>
          </cell>
        </row>
        <row r="1581">
          <cell r="H1581">
            <v>4329216</v>
          </cell>
          <cell r="I1581" t="str">
            <v>9A5194-TLD-TWRFSU-ROUND-N</v>
          </cell>
          <cell r="J1581" t="str">
            <v>JOBSERVER_TM</v>
          </cell>
          <cell r="K1581" t="str">
            <v>Titan</v>
          </cell>
          <cell r="L1581">
            <v>45238.145833333336</v>
          </cell>
          <cell r="M1581" t="str">
            <v>ENHAB</v>
          </cell>
          <cell r="N1581" t="str">
            <v>GBL9A-O4</v>
          </cell>
          <cell r="O1581" t="str">
            <v>Completed</v>
          </cell>
          <cell r="P1581" t="str">
            <v>ROUND</v>
          </cell>
        </row>
        <row r="1582">
          <cell r="H1582">
            <v>4329315</v>
          </cell>
          <cell r="I1582" t="str">
            <v>9A5361-TLD-TWRFSU-ROUND-N</v>
          </cell>
          <cell r="J1582" t="str">
            <v>JOBSERVER_TM</v>
          </cell>
          <cell r="K1582" t="str">
            <v>Titan</v>
          </cell>
          <cell r="L1582">
            <v>45238.145833333336</v>
          </cell>
          <cell r="M1582" t="str">
            <v>U9WHA</v>
          </cell>
          <cell r="N1582" t="str">
            <v>GBL9A-B3</v>
          </cell>
          <cell r="O1582" t="str">
            <v>Completed</v>
          </cell>
          <cell r="P1582" t="str">
            <v>ROUND</v>
          </cell>
        </row>
        <row r="1583">
          <cell r="H1583">
            <v>4329355</v>
          </cell>
          <cell r="I1583" t="str">
            <v>9A5370-TLD-TWRFSU-ROUND-N</v>
          </cell>
          <cell r="J1583" t="str">
            <v>JOBSERVER_TM</v>
          </cell>
          <cell r="K1583" t="str">
            <v>Titan</v>
          </cell>
          <cell r="L1583">
            <v>45238.145833333336</v>
          </cell>
          <cell r="M1583" t="str">
            <v>GSQCB</v>
          </cell>
          <cell r="N1583" t="str">
            <v>GBL9A-G6</v>
          </cell>
          <cell r="O1583" t="str">
            <v>Completed</v>
          </cell>
          <cell r="P1583" t="str">
            <v>ROUND</v>
          </cell>
        </row>
        <row r="1584">
          <cell r="H1584">
            <v>4329416</v>
          </cell>
          <cell r="I1584" t="str">
            <v>9A5129-TLD-TWRFSU-ROUND-N</v>
          </cell>
          <cell r="J1584" t="str">
            <v>JOBSERVER_TM</v>
          </cell>
          <cell r="K1584" t="str">
            <v>Titan</v>
          </cell>
          <cell r="L1584">
            <v>45238.145833333336</v>
          </cell>
          <cell r="M1584" t="str">
            <v>V33XB</v>
          </cell>
          <cell r="N1584" t="str">
            <v>GBL9A-G3</v>
          </cell>
          <cell r="O1584" t="str">
            <v>Completed</v>
          </cell>
          <cell r="P1584" t="str">
            <v>ROUND</v>
          </cell>
        </row>
        <row r="1585">
          <cell r="H1585">
            <v>4329526</v>
          </cell>
          <cell r="I1585" t="str">
            <v>9A5350-TLD-TWRFSU-ROUND-N</v>
          </cell>
          <cell r="J1585" t="str">
            <v>JOBSERVER_TM</v>
          </cell>
          <cell r="K1585" t="str">
            <v>Titan</v>
          </cell>
          <cell r="L1585">
            <v>45238.145833333336</v>
          </cell>
          <cell r="M1585" t="str">
            <v>V4A2B</v>
          </cell>
          <cell r="N1585" t="str">
            <v>GBL9A-O3</v>
          </cell>
          <cell r="O1585" t="str">
            <v>Completed</v>
          </cell>
          <cell r="P1585" t="str">
            <v>ROUND</v>
          </cell>
        </row>
        <row r="1586">
          <cell r="H1586">
            <v>4329538</v>
          </cell>
          <cell r="I1586" t="str">
            <v>9A5388-TLD-TWRFSU-ROUND-N</v>
          </cell>
          <cell r="J1586" t="str">
            <v>JOBSERVER_TM</v>
          </cell>
          <cell r="K1586" t="str">
            <v>Titan</v>
          </cell>
          <cell r="L1586">
            <v>45238.145833333336</v>
          </cell>
          <cell r="M1586" t="str">
            <v>GG84A</v>
          </cell>
          <cell r="N1586" t="str">
            <v>GBL9A-G3</v>
          </cell>
          <cell r="O1586" t="str">
            <v>Completed</v>
          </cell>
          <cell r="P1586" t="str">
            <v>ROUND</v>
          </cell>
        </row>
        <row r="1587">
          <cell r="H1587">
            <v>4339523</v>
          </cell>
          <cell r="I1587" t="str">
            <v>9A5456-TLD-TWRFSU-ROUND-N</v>
          </cell>
          <cell r="J1587" t="str">
            <v>JOBSERVER_TM</v>
          </cell>
          <cell r="K1587" t="str">
            <v>Titan</v>
          </cell>
          <cell r="L1587">
            <v>45238.145833333336</v>
          </cell>
          <cell r="M1587" t="str">
            <v>GRBNA</v>
          </cell>
          <cell r="N1587" t="str">
            <v>GBL9A-B5</v>
          </cell>
          <cell r="O1587" t="str">
            <v>Completed</v>
          </cell>
          <cell r="P1587" t="str">
            <v>ROUND</v>
          </cell>
        </row>
        <row r="1588">
          <cell r="H1588">
            <v>4329602</v>
          </cell>
          <cell r="I1588" t="str">
            <v>9A5325-TLD-TWRFSU-ROUND-N</v>
          </cell>
          <cell r="J1588" t="str">
            <v>JOBSERVER_TM</v>
          </cell>
          <cell r="K1588" t="str">
            <v>Titan</v>
          </cell>
          <cell r="L1588">
            <v>45238.15625</v>
          </cell>
          <cell r="M1588" t="str">
            <v>V33FA</v>
          </cell>
          <cell r="N1588" t="str">
            <v>GBL9A-O3</v>
          </cell>
          <cell r="O1588" t="str">
            <v>Completed</v>
          </cell>
          <cell r="P1588" t="str">
            <v>ROUND</v>
          </cell>
        </row>
        <row r="1589">
          <cell r="H1589">
            <v>4339667</v>
          </cell>
          <cell r="I1589" t="str">
            <v>9A5457-TLD-TWRFSU-ROUND-N</v>
          </cell>
          <cell r="J1589" t="str">
            <v>JOBSERVER_TM</v>
          </cell>
          <cell r="K1589" t="str">
            <v>Titan</v>
          </cell>
          <cell r="L1589">
            <v>45238.15625</v>
          </cell>
          <cell r="M1589" t="str">
            <v>GRBNA</v>
          </cell>
          <cell r="N1589" t="str">
            <v>GBL9A-B3</v>
          </cell>
          <cell r="O1589" t="str">
            <v>Completed</v>
          </cell>
          <cell r="P1589" t="str">
            <v>ROUND</v>
          </cell>
        </row>
        <row r="1590">
          <cell r="H1590">
            <v>4329229</v>
          </cell>
          <cell r="I1590" t="str">
            <v>9A5108-TLD-TWRFS-ROUND-D</v>
          </cell>
          <cell r="J1590" t="str">
            <v>JOBSERVER_TM</v>
          </cell>
          <cell r="K1590" t="str">
            <v>Titan</v>
          </cell>
          <cell r="L1590">
            <v>45238.166666666664</v>
          </cell>
          <cell r="M1590" t="str">
            <v>GTMKB</v>
          </cell>
          <cell r="N1590" t="str">
            <v>GBL9A-G4</v>
          </cell>
          <cell r="O1590" t="str">
            <v>Completed</v>
          </cell>
          <cell r="P1590" t="str">
            <v>ROUND</v>
          </cell>
        </row>
        <row r="1591">
          <cell r="H1591">
            <v>4329278</v>
          </cell>
          <cell r="I1591" t="str">
            <v>9A5115-TLD-TWRFSU-ROUND-N</v>
          </cell>
          <cell r="J1591" t="str">
            <v>JOBSERVER_TM</v>
          </cell>
          <cell r="K1591" t="str">
            <v>Titan</v>
          </cell>
          <cell r="L1591">
            <v>45238.166666666664</v>
          </cell>
          <cell r="M1591" t="str">
            <v>GTMKB</v>
          </cell>
          <cell r="N1591" t="str">
            <v>GBL9A-W3</v>
          </cell>
          <cell r="O1591" t="str">
            <v>Completed</v>
          </cell>
          <cell r="P1591" t="str">
            <v>ROUND</v>
          </cell>
        </row>
        <row r="1592">
          <cell r="H1592">
            <v>4329527</v>
          </cell>
          <cell r="I1592" t="str">
            <v>9A5371-TLD-TWRFSU-ROUND-N</v>
          </cell>
          <cell r="J1592" t="str">
            <v>JOBSERVER_TM</v>
          </cell>
          <cell r="K1592" t="str">
            <v>Titan</v>
          </cell>
          <cell r="L1592">
            <v>45238.166666666664</v>
          </cell>
          <cell r="M1592" t="str">
            <v>GSQCB</v>
          </cell>
          <cell r="N1592" t="str">
            <v>GBL9A-G2</v>
          </cell>
          <cell r="O1592" t="str">
            <v>Completed</v>
          </cell>
          <cell r="P1592" t="str">
            <v>ROUND</v>
          </cell>
        </row>
        <row r="1593">
          <cell r="H1593">
            <v>4329551</v>
          </cell>
          <cell r="I1593" t="str">
            <v>9A5362-TLD-TWRFSU-ROUND-N</v>
          </cell>
          <cell r="J1593" t="str">
            <v>JOBSERVER_TM</v>
          </cell>
          <cell r="K1593" t="str">
            <v>Titan</v>
          </cell>
          <cell r="L1593">
            <v>45238.166666666664</v>
          </cell>
          <cell r="M1593" t="str">
            <v>U9WHA</v>
          </cell>
          <cell r="N1593" t="str">
            <v>GBL9A-B3</v>
          </cell>
          <cell r="O1593" t="str">
            <v>Completed</v>
          </cell>
          <cell r="P1593" t="str">
            <v>ROUND</v>
          </cell>
        </row>
        <row r="1594">
          <cell r="H1594">
            <v>4339498</v>
          </cell>
          <cell r="I1594" t="str">
            <v>9A5458-TLD-TWRFSU-ROUND-N</v>
          </cell>
          <cell r="J1594" t="str">
            <v>JOBSERVER_TM</v>
          </cell>
          <cell r="K1594" t="str">
            <v>Titan</v>
          </cell>
          <cell r="L1594">
            <v>45238.166666666664</v>
          </cell>
          <cell r="M1594" t="str">
            <v>GRBNA</v>
          </cell>
          <cell r="N1594" t="str">
            <v>GBL9A-B4</v>
          </cell>
          <cell r="O1594" t="str">
            <v>Completed</v>
          </cell>
          <cell r="P1594" t="str">
            <v>ROUND</v>
          </cell>
        </row>
        <row r="1595">
          <cell r="H1595">
            <v>4350021</v>
          </cell>
          <cell r="I1595" t="str">
            <v>9A5115-TLD-TWRFSU-ROUND-N-BO01</v>
          </cell>
          <cell r="J1595" t="str">
            <v>Titan_FTM</v>
          </cell>
          <cell r="K1595" t="str">
            <v>Titan</v>
          </cell>
          <cell r="L1595">
            <v>45238.166666666664</v>
          </cell>
          <cell r="M1595" t="str">
            <v>GTMKB</v>
          </cell>
          <cell r="N1595" t="str">
            <v>GBL9A-W3</v>
          </cell>
          <cell r="O1595" t="str">
            <v>Completed</v>
          </cell>
          <cell r="P1595" t="str">
            <v>ROUND</v>
          </cell>
        </row>
        <row r="1596">
          <cell r="H1596">
            <v>4350028</v>
          </cell>
          <cell r="I1596" t="str">
            <v>9A5326-TLD-TWRFSU-ROUND-N-AD01</v>
          </cell>
          <cell r="J1596" t="str">
            <v>Titan_FTM</v>
          </cell>
          <cell r="K1596" t="str">
            <v>Titan</v>
          </cell>
          <cell r="L1596">
            <v>45238.166666666664</v>
          </cell>
          <cell r="M1596" t="str">
            <v>V33FA</v>
          </cell>
          <cell r="N1596" t="str">
            <v>GBL9A-O3</v>
          </cell>
          <cell r="O1596" t="str">
            <v>Completed</v>
          </cell>
          <cell r="P1596" t="str">
            <v>ROUND</v>
          </cell>
        </row>
        <row r="1597">
          <cell r="H1597">
            <v>4350093</v>
          </cell>
          <cell r="I1597" t="str">
            <v>9A5275-TLD-TWRFSU-ROUND-N-AD01</v>
          </cell>
          <cell r="J1597" t="str">
            <v>Titan_FTM</v>
          </cell>
          <cell r="K1597" t="str">
            <v>Titan</v>
          </cell>
          <cell r="L1597">
            <v>45238.166666666664</v>
          </cell>
          <cell r="M1597" t="str">
            <v>GUD6A</v>
          </cell>
          <cell r="N1597" t="str">
            <v>GBL9A-O4</v>
          </cell>
          <cell r="O1597" t="str">
            <v>Completed</v>
          </cell>
          <cell r="P1597" t="str">
            <v>ROUND</v>
          </cell>
        </row>
        <row r="1598">
          <cell r="H1598">
            <v>4339668</v>
          </cell>
          <cell r="I1598" t="str">
            <v>9A5459-TLD-TWRFSU-ROUND-N</v>
          </cell>
          <cell r="J1598" t="str">
            <v>JOBSERVER_TM</v>
          </cell>
          <cell r="K1598" t="str">
            <v>Titan</v>
          </cell>
          <cell r="L1598">
            <v>45238.177083333336</v>
          </cell>
          <cell r="M1598" t="str">
            <v>GRBNA</v>
          </cell>
          <cell r="N1598" t="str">
            <v>GBL9A-B3</v>
          </cell>
          <cell r="O1598" t="str">
            <v>Completed</v>
          </cell>
          <cell r="P1598" t="str">
            <v>ROUND</v>
          </cell>
        </row>
        <row r="1599">
          <cell r="H1599">
            <v>4350061</v>
          </cell>
          <cell r="I1599" t="str">
            <v>9A5336-TLD-TWRFSU-ROUND-N-AD01</v>
          </cell>
          <cell r="J1599" t="str">
            <v>Titan_FTM</v>
          </cell>
          <cell r="K1599" t="str">
            <v>Titan</v>
          </cell>
          <cell r="L1599">
            <v>45238.177083333336</v>
          </cell>
          <cell r="M1599" t="str">
            <v>V33FA</v>
          </cell>
          <cell r="N1599" t="str">
            <v>GBL9A-O3</v>
          </cell>
          <cell r="O1599" t="str">
            <v>Completed</v>
          </cell>
          <cell r="P1599" t="str">
            <v>ROUND</v>
          </cell>
        </row>
        <row r="1600">
          <cell r="H1600">
            <v>4329218</v>
          </cell>
          <cell r="I1600" t="str">
            <v>9A5196-TLD-TWRFSU-ROUND-N</v>
          </cell>
          <cell r="J1600" t="str">
            <v>JOBSERVER_TM</v>
          </cell>
          <cell r="K1600" t="str">
            <v>Titan</v>
          </cell>
          <cell r="L1600">
            <v>45238.1875</v>
          </cell>
          <cell r="M1600" t="str">
            <v>ENHAB</v>
          </cell>
          <cell r="N1600" t="str">
            <v>GBL9A-O3</v>
          </cell>
          <cell r="O1600" t="str">
            <v>Completed</v>
          </cell>
          <cell r="P1600" t="str">
            <v>ROUND</v>
          </cell>
        </row>
        <row r="1601">
          <cell r="H1601">
            <v>4329384</v>
          </cell>
          <cell r="I1601" t="str">
            <v>9A5081-TLD-TWRFSU-ROUND-N</v>
          </cell>
          <cell r="J1601" t="str">
            <v>JOBSERVER_TM</v>
          </cell>
          <cell r="K1601" t="str">
            <v>Titan</v>
          </cell>
          <cell r="L1601">
            <v>45238.1875</v>
          </cell>
          <cell r="M1601" t="str">
            <v>FXBYA</v>
          </cell>
          <cell r="N1601" t="str">
            <v>GBL9A-G4</v>
          </cell>
          <cell r="O1601" t="str">
            <v>Completed</v>
          </cell>
          <cell r="P1601" t="str">
            <v>ROUND</v>
          </cell>
        </row>
        <row r="1602">
          <cell r="H1602">
            <v>4329405</v>
          </cell>
          <cell r="I1602" t="str">
            <v>9A5098-TLD-TWRFSU-ROUND-N</v>
          </cell>
          <cell r="J1602" t="str">
            <v>JOBSERVER_TM</v>
          </cell>
          <cell r="K1602" t="str">
            <v>Titan</v>
          </cell>
          <cell r="L1602">
            <v>45238.1875</v>
          </cell>
          <cell r="M1602" t="str">
            <v>GP2KA</v>
          </cell>
          <cell r="N1602" t="str">
            <v>GBL9A-N5</v>
          </cell>
          <cell r="O1602" t="str">
            <v>Completed</v>
          </cell>
          <cell r="P1602" t="str">
            <v>ROUND</v>
          </cell>
        </row>
        <row r="1603">
          <cell r="H1603">
            <v>4329509</v>
          </cell>
          <cell r="I1603" t="str">
            <v>9A5276-TLD-TWRFSU-ROUND-N</v>
          </cell>
          <cell r="J1603" t="str">
            <v>JOBSERVER_TM</v>
          </cell>
          <cell r="K1603" t="str">
            <v>Titan</v>
          </cell>
          <cell r="L1603">
            <v>45238.1875</v>
          </cell>
          <cell r="M1603" t="str">
            <v>GUD6A</v>
          </cell>
          <cell r="N1603" t="str">
            <v>GBL9A-O3</v>
          </cell>
          <cell r="O1603" t="str">
            <v>Completed</v>
          </cell>
          <cell r="P1603" t="str">
            <v>ROUND</v>
          </cell>
        </row>
        <row r="1604">
          <cell r="H1604">
            <v>4339499</v>
          </cell>
          <cell r="I1604" t="str">
            <v>9A5460-TLD-TWRFSU-ROUND-N</v>
          </cell>
          <cell r="J1604" t="str">
            <v>JOBSERVER_TM</v>
          </cell>
          <cell r="K1604" t="str">
            <v>Titan</v>
          </cell>
          <cell r="L1604">
            <v>45238.1875</v>
          </cell>
          <cell r="M1604" t="str">
            <v>GRBNA</v>
          </cell>
          <cell r="N1604" t="str">
            <v>GBL9A-B4</v>
          </cell>
          <cell r="O1604" t="str">
            <v>Completed</v>
          </cell>
          <cell r="P1604" t="str">
            <v>ROUND</v>
          </cell>
        </row>
        <row r="1605">
          <cell r="H1605">
            <v>4350063</v>
          </cell>
          <cell r="I1605" t="str">
            <v>9A5327-TLD-TWRFSU-ROUND-N-AD01</v>
          </cell>
          <cell r="J1605" t="str">
            <v>Titan_FTM</v>
          </cell>
          <cell r="K1605" t="str">
            <v>Titan</v>
          </cell>
          <cell r="L1605">
            <v>45238.1875</v>
          </cell>
          <cell r="M1605" t="str">
            <v>V33FA</v>
          </cell>
          <cell r="N1605" t="str">
            <v>GBL9A-O3</v>
          </cell>
          <cell r="O1605" t="str">
            <v>Completed</v>
          </cell>
          <cell r="P1605" t="str">
            <v>ROUND</v>
          </cell>
        </row>
        <row r="1606">
          <cell r="H1606">
            <v>4329263</v>
          </cell>
          <cell r="I1606" t="str">
            <v>9A5281-TLD-TWRFSU-ROUND-N</v>
          </cell>
          <cell r="J1606" t="str">
            <v>JOBSERVER_TM</v>
          </cell>
          <cell r="K1606" t="str">
            <v>Titan</v>
          </cell>
          <cell r="L1606">
            <v>45238.197916666664</v>
          </cell>
          <cell r="M1606" t="str">
            <v>GUD6A</v>
          </cell>
          <cell r="N1606" t="str">
            <v>GBL9A-O4</v>
          </cell>
          <cell r="O1606" t="str">
            <v>Completed</v>
          </cell>
          <cell r="P1606" t="str">
            <v>ROUND</v>
          </cell>
        </row>
        <row r="1607">
          <cell r="H1607">
            <v>4329539</v>
          </cell>
          <cell r="I1607" t="str">
            <v>9A5392-TLD-TWRFSU-ROUND-N</v>
          </cell>
          <cell r="J1607" t="str">
            <v>JOBSERVER_TM</v>
          </cell>
          <cell r="K1607" t="str">
            <v>Titan</v>
          </cell>
          <cell r="L1607">
            <v>45238.197916666664</v>
          </cell>
          <cell r="M1607" t="str">
            <v>GG84A</v>
          </cell>
          <cell r="N1607" t="str">
            <v>GBL9A-G3</v>
          </cell>
          <cell r="O1607" t="str">
            <v>Completed</v>
          </cell>
          <cell r="P1607" t="str">
            <v>ROUND</v>
          </cell>
        </row>
        <row r="1608">
          <cell r="H1608">
            <v>4339585</v>
          </cell>
          <cell r="I1608" t="str">
            <v>9A5461-TLD-TWRFSU-ROUND-N</v>
          </cell>
          <cell r="J1608" t="str">
            <v>JOBSERVER_TM</v>
          </cell>
          <cell r="K1608" t="str">
            <v>Titan</v>
          </cell>
          <cell r="L1608">
            <v>45238.197916666664</v>
          </cell>
          <cell r="M1608" t="str">
            <v>GRBNA</v>
          </cell>
          <cell r="N1608" t="str">
            <v>GBL9A-B5</v>
          </cell>
          <cell r="O1608" t="str">
            <v>Completed</v>
          </cell>
          <cell r="P1608" t="str">
            <v>ROUND</v>
          </cell>
        </row>
        <row r="1609">
          <cell r="H1609">
            <v>4350066</v>
          </cell>
          <cell r="I1609" t="str">
            <v>9A5328-TLD-TWRFSU-ROUND-N-AD01</v>
          </cell>
          <cell r="J1609" t="str">
            <v>Titan_FTM</v>
          </cell>
          <cell r="K1609" t="str">
            <v>Titan</v>
          </cell>
          <cell r="L1609">
            <v>45238.197916666664</v>
          </cell>
          <cell r="M1609" t="str">
            <v>V33FA</v>
          </cell>
          <cell r="N1609" t="str">
            <v>GBL9A-O3</v>
          </cell>
          <cell r="O1609" t="str">
            <v>Completed</v>
          </cell>
          <cell r="P1609" t="str">
            <v>ROUND</v>
          </cell>
        </row>
        <row r="1610">
          <cell r="H1610">
            <v>4329513</v>
          </cell>
          <cell r="I1610" t="str">
            <v>9A5373-TLD-TWRFSU-ROUND-N</v>
          </cell>
          <cell r="J1610" t="str">
            <v>JOBSERVER_TM</v>
          </cell>
          <cell r="K1610" t="str">
            <v>Titan</v>
          </cell>
          <cell r="L1610">
            <v>45238.208333333336</v>
          </cell>
          <cell r="M1610" t="str">
            <v>GSQCB</v>
          </cell>
          <cell r="N1610" t="str">
            <v>GBL9A-G2</v>
          </cell>
          <cell r="O1610" t="str">
            <v>Completed</v>
          </cell>
          <cell r="P1610" t="str">
            <v>ROUND</v>
          </cell>
        </row>
        <row r="1611">
          <cell r="H1611">
            <v>4329564</v>
          </cell>
          <cell r="I1611" t="str">
            <v>9A5285-TLD-TWRFSU-ROUND-N</v>
          </cell>
          <cell r="J1611" t="str">
            <v>JOBSERVER_TM</v>
          </cell>
          <cell r="K1611" t="str">
            <v>Titan</v>
          </cell>
          <cell r="L1611">
            <v>45238.208333333336</v>
          </cell>
          <cell r="M1611" t="str">
            <v>HH9HA</v>
          </cell>
          <cell r="N1611" t="str">
            <v>GBL9A-G3</v>
          </cell>
          <cell r="O1611" t="str">
            <v>Completed</v>
          </cell>
          <cell r="P1611" t="str">
            <v>ROUND</v>
          </cell>
        </row>
        <row r="1612">
          <cell r="H1612">
            <v>4339718</v>
          </cell>
          <cell r="I1612" t="str">
            <v>9A5249-TLD-TWRFSU-ROUND-N</v>
          </cell>
          <cell r="J1612" t="str">
            <v>JOBSERVER_TM</v>
          </cell>
          <cell r="K1612" t="str">
            <v>Titan</v>
          </cell>
          <cell r="L1612">
            <v>45238.208333333336</v>
          </cell>
          <cell r="M1612" t="str">
            <v>GRBNA</v>
          </cell>
          <cell r="N1612" t="str">
            <v>GBL9A-B3</v>
          </cell>
          <cell r="O1612" t="str">
            <v>Completed</v>
          </cell>
          <cell r="P1612" t="str">
            <v>ROUND</v>
          </cell>
        </row>
        <row r="1613">
          <cell r="H1613">
            <v>4349999</v>
          </cell>
          <cell r="I1613" t="str">
            <v>9A5285-TLD-TWRFSU-ROUND-N-BO01</v>
          </cell>
          <cell r="J1613" t="str">
            <v>Titan_FTM</v>
          </cell>
          <cell r="K1613" t="str">
            <v>Titan</v>
          </cell>
          <cell r="L1613">
            <v>45238.208333333336</v>
          </cell>
          <cell r="M1613" t="str">
            <v>HH9HA</v>
          </cell>
          <cell r="N1613" t="str">
            <v>GBL9A-G3</v>
          </cell>
          <cell r="O1613" t="str">
            <v>Completed</v>
          </cell>
          <cell r="P1613" t="str">
            <v>ROUND</v>
          </cell>
        </row>
        <row r="1614">
          <cell r="H1614">
            <v>4339545</v>
          </cell>
          <cell r="I1614" t="str">
            <v>9A5462-TLD-TWRFSU-ROUND-N</v>
          </cell>
          <cell r="J1614" t="str">
            <v>JOBSERVER_TM</v>
          </cell>
          <cell r="K1614" t="str">
            <v>Titan</v>
          </cell>
          <cell r="L1614">
            <v>45238.21875</v>
          </cell>
          <cell r="M1614" t="str">
            <v>GRBNA</v>
          </cell>
          <cell r="N1614" t="str">
            <v>GBL9A-B4</v>
          </cell>
          <cell r="O1614" t="str">
            <v>Completed</v>
          </cell>
          <cell r="P1614" t="str">
            <v>ROUND</v>
          </cell>
        </row>
        <row r="1615">
          <cell r="H1615">
            <v>4329339</v>
          </cell>
          <cell r="I1615" t="str">
            <v>9A5389-TLD-TWRFSU-ROUND-N</v>
          </cell>
          <cell r="J1615" t="str">
            <v>JOBSERVER_TM</v>
          </cell>
          <cell r="K1615" t="str">
            <v>Titan</v>
          </cell>
          <cell r="L1615">
            <v>45238.225694444445</v>
          </cell>
          <cell r="M1615" t="str">
            <v>GG84A</v>
          </cell>
          <cell r="N1615" t="str">
            <v>GBL9A-W4</v>
          </cell>
          <cell r="O1615" t="str">
            <v>Completed</v>
          </cell>
          <cell r="P1615" t="str">
            <v>ROUND</v>
          </cell>
        </row>
        <row r="1616">
          <cell r="H1616">
            <v>4329348</v>
          </cell>
          <cell r="I1616" t="str">
            <v>9A5374-TLD-TWRFSU-ROUND-N</v>
          </cell>
          <cell r="J1616" t="str">
            <v>JOBSERVER_TM</v>
          </cell>
          <cell r="K1616" t="str">
            <v>Titan</v>
          </cell>
          <cell r="L1616">
            <v>45238.229166666664</v>
          </cell>
          <cell r="M1616" t="str">
            <v>GSQCB</v>
          </cell>
          <cell r="N1616" t="str">
            <v>GBL9A-G6</v>
          </cell>
          <cell r="O1616" t="str">
            <v>Completed</v>
          </cell>
          <cell r="P1616" t="str">
            <v>ROUND</v>
          </cell>
        </row>
        <row r="1617">
          <cell r="H1617">
            <v>4329553</v>
          </cell>
          <cell r="I1617" t="str">
            <v>9A5364-TLD-TWRFSU-ROUND-N</v>
          </cell>
          <cell r="J1617" t="str">
            <v>JOBSERVER_TM</v>
          </cell>
          <cell r="K1617" t="str">
            <v>Titan</v>
          </cell>
          <cell r="L1617">
            <v>45238.229166666664</v>
          </cell>
          <cell r="M1617" t="str">
            <v>U9WHA</v>
          </cell>
          <cell r="N1617" t="str">
            <v>GBL9A-B3</v>
          </cell>
          <cell r="O1617" t="str">
            <v>Completed</v>
          </cell>
          <cell r="P1617" t="str">
            <v>ROUND</v>
          </cell>
        </row>
        <row r="1618">
          <cell r="H1618">
            <v>4329606</v>
          </cell>
          <cell r="I1618" t="str">
            <v>9A5329-TLD-TWRFSU-ROUND-N</v>
          </cell>
          <cell r="J1618" t="str">
            <v>JOBSERVER_TM</v>
          </cell>
          <cell r="K1618" t="str">
            <v>Titan</v>
          </cell>
          <cell r="L1618">
            <v>45238.236111111109</v>
          </cell>
          <cell r="M1618" t="str">
            <v>V33FA</v>
          </cell>
          <cell r="N1618" t="str">
            <v>GBL9A-O3</v>
          </cell>
          <cell r="O1618" t="str">
            <v>Completed</v>
          </cell>
          <cell r="P1618" t="str">
            <v>ROUND</v>
          </cell>
        </row>
        <row r="1619">
          <cell r="H1619">
            <v>4339669</v>
          </cell>
          <cell r="I1619" t="str">
            <v>9A5463-TLD-TWRFSU-ROUND-N</v>
          </cell>
          <cell r="J1619" t="str">
            <v>JOBSERVER_TM</v>
          </cell>
          <cell r="K1619" t="str">
            <v>Titan</v>
          </cell>
          <cell r="L1619">
            <v>45238.239583333336</v>
          </cell>
          <cell r="M1619" t="str">
            <v>GRBNA</v>
          </cell>
          <cell r="N1619" t="str">
            <v>GBL9A-B3</v>
          </cell>
          <cell r="O1619" t="str">
            <v>Completed</v>
          </cell>
          <cell r="P1619" t="str">
            <v>ROUND</v>
          </cell>
        </row>
        <row r="1620">
          <cell r="H1620">
            <v>4339586</v>
          </cell>
          <cell r="I1620" t="str">
            <v>9A5464-TLD-TWRFSU-ROUND-N</v>
          </cell>
          <cell r="J1620" t="str">
            <v>JOBSERVER_TM</v>
          </cell>
          <cell r="K1620" t="str">
            <v>Titan</v>
          </cell>
          <cell r="L1620">
            <v>45238.25</v>
          </cell>
          <cell r="M1620" t="str">
            <v>GRBNA</v>
          </cell>
          <cell r="N1620" t="str">
            <v>GBL9A-B4</v>
          </cell>
          <cell r="O1620" t="str">
            <v>Completed</v>
          </cell>
          <cell r="P1620" t="str">
            <v>ROUND</v>
          </cell>
        </row>
        <row r="1621">
          <cell r="H1621">
            <v>4329311</v>
          </cell>
          <cell r="I1621" t="str">
            <v>9A5337-TLD-MTWRFS-ROUND-D</v>
          </cell>
          <cell r="J1621" t="str">
            <v>JOBSERVER_TM</v>
          </cell>
          <cell r="K1621" t="str">
            <v>Titan</v>
          </cell>
          <cell r="L1621">
            <v>45238.270833333336</v>
          </cell>
          <cell r="M1621" t="str">
            <v>V4A2B</v>
          </cell>
          <cell r="N1621" t="str">
            <v>GBL9A-O3</v>
          </cell>
          <cell r="O1621" t="str">
            <v>Completed</v>
          </cell>
          <cell r="P1621" t="str">
            <v>ROUND</v>
          </cell>
        </row>
        <row r="1622">
          <cell r="H1622">
            <v>4329480</v>
          </cell>
          <cell r="I1622" t="str">
            <v>9A5068-TLD-MTWRFS-ROUND-D</v>
          </cell>
          <cell r="J1622" t="str">
            <v>JOBSERVER_TM</v>
          </cell>
          <cell r="K1622" t="str">
            <v>Titan</v>
          </cell>
          <cell r="L1622">
            <v>45238.284722222219</v>
          </cell>
          <cell r="M1622" t="str">
            <v>FW24A</v>
          </cell>
          <cell r="N1622" t="str">
            <v>GBL9A-G2</v>
          </cell>
          <cell r="O1622" t="str">
            <v>Completed</v>
          </cell>
          <cell r="P1622" t="str">
            <v>ROUND</v>
          </cell>
        </row>
        <row r="1623">
          <cell r="H1623">
            <v>4329356</v>
          </cell>
          <cell r="I1623" t="str">
            <v>9A5066-TLD-MTWRFS-ROUND-D</v>
          </cell>
          <cell r="J1623" t="str">
            <v>JOBSERVER_TM</v>
          </cell>
          <cell r="K1623" t="str">
            <v>Titan</v>
          </cell>
          <cell r="L1623">
            <v>45238.3125</v>
          </cell>
          <cell r="M1623" t="str">
            <v>FRBGA</v>
          </cell>
          <cell r="N1623" t="str">
            <v>GBL9A-G3</v>
          </cell>
          <cell r="O1623" t="str">
            <v>Completed</v>
          </cell>
          <cell r="P1623" t="str">
            <v>ROUND</v>
          </cell>
        </row>
        <row r="1624">
          <cell r="H1624">
            <v>4329533</v>
          </cell>
          <cell r="I1624" t="str">
            <v>9A5339-TLD-MTWRFS-ROUND-D</v>
          </cell>
          <cell r="J1624" t="str">
            <v>JOBSERVER_TM</v>
          </cell>
          <cell r="K1624" t="str">
            <v>Titan</v>
          </cell>
          <cell r="L1624">
            <v>45238.3125</v>
          </cell>
          <cell r="M1624" t="str">
            <v>V4A2B</v>
          </cell>
          <cell r="N1624" t="str">
            <v>GBL9A-O3</v>
          </cell>
          <cell r="O1624" t="str">
            <v>Completed</v>
          </cell>
          <cell r="P1624" t="str">
            <v>ROUND</v>
          </cell>
        </row>
        <row r="1625">
          <cell r="H1625">
            <v>4329462</v>
          </cell>
          <cell r="I1625" t="str">
            <v>9A5062-TLD-MTWRFS-ROUND-D</v>
          </cell>
          <cell r="J1625" t="str">
            <v>JOBSERVER_TM</v>
          </cell>
          <cell r="K1625" t="str">
            <v>Titan</v>
          </cell>
          <cell r="L1625">
            <v>45238.322916666664</v>
          </cell>
          <cell r="M1625" t="str">
            <v>BUAPA</v>
          </cell>
          <cell r="N1625" t="str">
            <v>GBL9A-G4</v>
          </cell>
          <cell r="O1625" t="str">
            <v>Completed</v>
          </cell>
          <cell r="P1625" t="str">
            <v>ROUND</v>
          </cell>
        </row>
        <row r="1626">
          <cell r="H1626">
            <v>4329472</v>
          </cell>
          <cell r="I1626" t="str">
            <v>9A5073-TLD-MTWRFS-ROUND-D</v>
          </cell>
          <cell r="J1626" t="str">
            <v>JOBSERVER_TM</v>
          </cell>
          <cell r="K1626" t="str">
            <v>Titan</v>
          </cell>
          <cell r="L1626">
            <v>45238.322916666664</v>
          </cell>
          <cell r="M1626" t="str">
            <v>FXBYA</v>
          </cell>
          <cell r="N1626" t="str">
            <v>GBL9A-G4</v>
          </cell>
          <cell r="O1626" t="str">
            <v>Completed</v>
          </cell>
          <cell r="P1626" t="str">
            <v>ROUND</v>
          </cell>
        </row>
        <row r="1627">
          <cell r="H1627">
            <v>4350165</v>
          </cell>
          <cell r="I1627" t="str">
            <v>9A5062-TLD-MTWRFS-ROUND-D-AD01</v>
          </cell>
          <cell r="J1627" t="str">
            <v>Titan_Ops</v>
          </cell>
          <cell r="K1627" t="str">
            <v>Titan</v>
          </cell>
          <cell r="L1627">
            <v>45238.322916666664</v>
          </cell>
          <cell r="M1627" t="str">
            <v>BUAPA</v>
          </cell>
          <cell r="N1627" t="str">
            <v>GBL9A-G4</v>
          </cell>
          <cell r="O1627" t="str">
            <v>Completed</v>
          </cell>
          <cell r="P1627" t="str">
            <v>ROUND</v>
          </cell>
        </row>
        <row r="1628">
          <cell r="H1628">
            <v>4350166</v>
          </cell>
          <cell r="I1628" t="str">
            <v>9A5073-TLD-MTWRFS-ROUND-D-AD01</v>
          </cell>
          <cell r="J1628" t="str">
            <v>Titan_Ops</v>
          </cell>
          <cell r="K1628" t="str">
            <v>Titan</v>
          </cell>
          <cell r="L1628">
            <v>45238.322916666664</v>
          </cell>
          <cell r="M1628" t="str">
            <v>FXBYA</v>
          </cell>
          <cell r="N1628" t="str">
            <v>GBL9A-G4</v>
          </cell>
          <cell r="O1628" t="str">
            <v>Completed</v>
          </cell>
          <cell r="P1628" t="str">
            <v>ROUND</v>
          </cell>
        </row>
        <row r="1629">
          <cell r="H1629">
            <v>4329274</v>
          </cell>
          <cell r="I1629" t="str">
            <v>9A5109-TLD-MTWRFS-ROUND-D</v>
          </cell>
          <cell r="J1629" t="str">
            <v>JOBSERVER_TM</v>
          </cell>
          <cell r="K1629" t="str">
            <v>Titan</v>
          </cell>
          <cell r="L1629">
            <v>45238.333333333336</v>
          </cell>
          <cell r="M1629" t="str">
            <v>GTMKB</v>
          </cell>
          <cell r="N1629" t="str">
            <v>GBL9A-W3</v>
          </cell>
          <cell r="O1629" t="str">
            <v>Completed</v>
          </cell>
          <cell r="P1629" t="str">
            <v>ROUND</v>
          </cell>
        </row>
        <row r="1630">
          <cell r="H1630">
            <v>4329402</v>
          </cell>
          <cell r="I1630" t="str">
            <v>9A5095-TLD-MTWRFS-ROUND-D</v>
          </cell>
          <cell r="J1630" t="str">
            <v>JOBSERVER_TM</v>
          </cell>
          <cell r="K1630" t="str">
            <v>Titan</v>
          </cell>
          <cell r="L1630">
            <v>45238.333333333336</v>
          </cell>
          <cell r="M1630" t="str">
            <v>GP2KA</v>
          </cell>
          <cell r="N1630" t="str">
            <v>GBL9A-N5</v>
          </cell>
          <cell r="O1630" t="str">
            <v>Completed</v>
          </cell>
          <cell r="P1630" t="str">
            <v>ROUND</v>
          </cell>
        </row>
        <row r="1631">
          <cell r="H1631">
            <v>4329490</v>
          </cell>
          <cell r="I1631" t="str">
            <v>9A5253-TLD-MTWRFS-ROUND-D</v>
          </cell>
          <cell r="J1631" t="str">
            <v>JOBSERVER_TM</v>
          </cell>
          <cell r="K1631" t="str">
            <v>Titan</v>
          </cell>
          <cell r="L1631">
            <v>45238.333333333336</v>
          </cell>
          <cell r="M1631" t="str">
            <v>GUD6A</v>
          </cell>
          <cell r="N1631" t="str">
            <v>GBL9A-G3</v>
          </cell>
          <cell r="O1631" t="str">
            <v>Completed</v>
          </cell>
          <cell r="P1631" t="str">
            <v>ROUND</v>
          </cell>
        </row>
        <row r="1632">
          <cell r="H1632">
            <v>4329565</v>
          </cell>
          <cell r="I1632" t="str">
            <v>9A5286-TLD-MTWRFS-ROUND-D</v>
          </cell>
          <cell r="J1632" t="str">
            <v>JOBSERVER_TM</v>
          </cell>
          <cell r="K1632" t="str">
            <v>Titan</v>
          </cell>
          <cell r="L1632">
            <v>45238.333333333336</v>
          </cell>
          <cell r="M1632" t="str">
            <v>U9WHA</v>
          </cell>
          <cell r="N1632" t="str">
            <v>GBL9A-B3</v>
          </cell>
          <cell r="O1632" t="str">
            <v>Completed</v>
          </cell>
          <cell r="P1632" t="str">
            <v>ROUND</v>
          </cell>
        </row>
        <row r="1633">
          <cell r="H1633">
            <v>4329574</v>
          </cell>
          <cell r="I1633" t="str">
            <v>9A5296-TLD-MTWRFS-ROUND-D</v>
          </cell>
          <cell r="J1633" t="str">
            <v>JOBSERVER_TM</v>
          </cell>
          <cell r="K1633" t="str">
            <v>Titan</v>
          </cell>
          <cell r="L1633">
            <v>45238.336805555555</v>
          </cell>
          <cell r="M1633" t="str">
            <v>V33FA</v>
          </cell>
          <cell r="N1633" t="str">
            <v>GBL9A-O3</v>
          </cell>
          <cell r="O1633" t="str">
            <v>Completed</v>
          </cell>
          <cell r="P1633" t="str">
            <v>ROUND</v>
          </cell>
        </row>
        <row r="1634">
          <cell r="H1634">
            <v>4339720</v>
          </cell>
          <cell r="I1634" t="str">
            <v>9A5225-TLD-MTWRFS-ROUND-D</v>
          </cell>
          <cell r="J1634" t="str">
            <v>JOBSERVER_TM</v>
          </cell>
          <cell r="K1634" t="str">
            <v>Titan</v>
          </cell>
          <cell r="L1634">
            <v>45238.336805555555</v>
          </cell>
          <cell r="M1634" t="str">
            <v>GRBNA</v>
          </cell>
          <cell r="N1634" t="str">
            <v>GBL9A-B3</v>
          </cell>
          <cell r="O1634" t="str">
            <v>Completed</v>
          </cell>
          <cell r="P1634" t="str">
            <v>ROUND</v>
          </cell>
        </row>
        <row r="1635">
          <cell r="H1635">
            <v>4350194</v>
          </cell>
          <cell r="I1635" t="str">
            <v>9A5375-TLD-MTWRFS-ROUND-D-AD01</v>
          </cell>
          <cell r="J1635" t="str">
            <v>Titan_Ops</v>
          </cell>
          <cell r="K1635" t="str">
            <v>Titan</v>
          </cell>
          <cell r="L1635">
            <v>45238.336805555555</v>
          </cell>
          <cell r="M1635" t="str">
            <v>GG84A</v>
          </cell>
          <cell r="N1635" t="str">
            <v>GBL9A-G3</v>
          </cell>
          <cell r="O1635" t="str">
            <v>Completed</v>
          </cell>
          <cell r="P1635" t="str">
            <v>ROUND</v>
          </cell>
        </row>
        <row r="1636">
          <cell r="H1636">
            <v>4329594</v>
          </cell>
          <cell r="I1636" t="str">
            <v>9A5316-TLD-MTWRFS-ROUND-D</v>
          </cell>
          <cell r="J1636" t="str">
            <v>JOBSERVER_TM</v>
          </cell>
          <cell r="K1636" t="str">
            <v>Titan</v>
          </cell>
          <cell r="L1636">
            <v>45238.340277777781</v>
          </cell>
          <cell r="M1636" t="str">
            <v>V33FA</v>
          </cell>
          <cell r="N1636" t="str">
            <v>GBL9A-G4</v>
          </cell>
          <cell r="O1636" t="str">
            <v>Completed</v>
          </cell>
          <cell r="P1636" t="str">
            <v>ROUND</v>
          </cell>
        </row>
        <row r="1637">
          <cell r="H1637">
            <v>4329468</v>
          </cell>
          <cell r="I1637" t="str">
            <v>9A5210-TLD-MTWRFS-ROUND-D</v>
          </cell>
          <cell r="J1637" t="str">
            <v>JOBSERVER_TM</v>
          </cell>
          <cell r="K1637" t="str">
            <v>Titan</v>
          </cell>
          <cell r="L1637">
            <v>45238.34375</v>
          </cell>
          <cell r="M1637" t="str">
            <v>GSQCB</v>
          </cell>
          <cell r="N1637" t="str">
            <v>GBL9A-P2</v>
          </cell>
          <cell r="O1637" t="str">
            <v>Completed</v>
          </cell>
          <cell r="P1637" t="str">
            <v>ROUND</v>
          </cell>
        </row>
        <row r="1638">
          <cell r="H1638">
            <v>4329408</v>
          </cell>
          <cell r="I1638" t="str">
            <v>9A5101-TLD-MTWRFS-ROUND-D</v>
          </cell>
          <cell r="J1638" t="str">
            <v>JOBSERVER_TM</v>
          </cell>
          <cell r="K1638" t="str">
            <v>Titan</v>
          </cell>
          <cell r="L1638">
            <v>45238.347222222219</v>
          </cell>
          <cell r="M1638" t="str">
            <v>GRASA</v>
          </cell>
          <cell r="N1638" t="str">
            <v>GBL9A-G4</v>
          </cell>
          <cell r="O1638" t="str">
            <v>Completed</v>
          </cell>
          <cell r="P1638" t="str">
            <v>ROUND</v>
          </cell>
        </row>
        <row r="1639">
          <cell r="H1639">
            <v>4339634</v>
          </cell>
          <cell r="I1639" t="str">
            <v>9A5427-TLD-MTWRFS-ROUND-D</v>
          </cell>
          <cell r="J1639" t="str">
            <v>JOBSERVER_TM</v>
          </cell>
          <cell r="K1639" t="str">
            <v>Titan</v>
          </cell>
          <cell r="L1639">
            <v>45238.347222222219</v>
          </cell>
          <cell r="M1639" t="str">
            <v>GRBNA</v>
          </cell>
          <cell r="N1639" t="str">
            <v>GBL9A-B4</v>
          </cell>
          <cell r="O1639" t="str">
            <v>Completed</v>
          </cell>
          <cell r="P1639" t="str">
            <v>ROUND</v>
          </cell>
        </row>
        <row r="1640">
          <cell r="H1640">
            <v>4329514</v>
          </cell>
          <cell r="I1640" t="str">
            <v>9A5376-TLD-MTWRFS-ROUND-D</v>
          </cell>
          <cell r="J1640" t="str">
            <v>JOBSERVER_TM</v>
          </cell>
          <cell r="K1640" t="str">
            <v>Titan</v>
          </cell>
          <cell r="L1640">
            <v>45238.350694444445</v>
          </cell>
          <cell r="M1640" t="str">
            <v>GG84A</v>
          </cell>
          <cell r="N1640" t="str">
            <v>GBL9A-G3</v>
          </cell>
          <cell r="O1640" t="str">
            <v>Completed</v>
          </cell>
          <cell r="P1640" t="str">
            <v>ROUND</v>
          </cell>
        </row>
        <row r="1641">
          <cell r="H1641">
            <v>4329201</v>
          </cell>
          <cell r="I1641" t="str">
            <v>9A5178-TLD-MTWRFS-ROUND-D</v>
          </cell>
          <cell r="J1641" t="str">
            <v>JOBSERVER_TM</v>
          </cell>
          <cell r="K1641" t="str">
            <v>Titan</v>
          </cell>
          <cell r="L1641">
            <v>45238.354166666664</v>
          </cell>
          <cell r="M1641" t="str">
            <v>ENHAB</v>
          </cell>
          <cell r="N1641" t="str">
            <v>GBL9A-O5</v>
          </cell>
          <cell r="O1641" t="str">
            <v>Completed</v>
          </cell>
          <cell r="P1641" t="str">
            <v>ROUND</v>
          </cell>
        </row>
        <row r="1642">
          <cell r="H1642">
            <v>4329297</v>
          </cell>
          <cell r="I1642" t="str">
            <v>9A5287-TLD-MTWRFS-ROUND-D</v>
          </cell>
          <cell r="J1642" t="str">
            <v>JOBSERVER_TM</v>
          </cell>
          <cell r="K1642" t="str">
            <v>Titan</v>
          </cell>
          <cell r="L1642">
            <v>45238.354166666664</v>
          </cell>
          <cell r="M1642" t="str">
            <v>U9WHA</v>
          </cell>
          <cell r="N1642" t="str">
            <v>GBL9A-G3</v>
          </cell>
          <cell r="O1642" t="str">
            <v>Completed</v>
          </cell>
          <cell r="P1642" t="str">
            <v>ROUND</v>
          </cell>
        </row>
        <row r="1643">
          <cell r="H1643">
            <v>4329368</v>
          </cell>
          <cell r="I1643" t="str">
            <v>9A5056-TLR-MTWRFS-ROUND-D</v>
          </cell>
          <cell r="J1643" t="str">
            <v>JOBSERVER_TM</v>
          </cell>
          <cell r="K1643" t="str">
            <v>Titan</v>
          </cell>
          <cell r="L1643">
            <v>45238.354166666664</v>
          </cell>
          <cell r="M1643" t="str">
            <v>EQPLF</v>
          </cell>
          <cell r="N1643" t="str">
            <v>GBL9A-G2</v>
          </cell>
          <cell r="O1643" t="str">
            <v>Completed</v>
          </cell>
          <cell r="P1643" t="str">
            <v>ROUND</v>
          </cell>
        </row>
        <row r="1644">
          <cell r="H1644">
            <v>4329434</v>
          </cell>
          <cell r="I1644" t="str">
            <v>9A5171-TLD-MTWRFS-ROUND-D</v>
          </cell>
          <cell r="J1644" t="str">
            <v>JOBSERVER_TM</v>
          </cell>
          <cell r="K1644" t="str">
            <v>Titan</v>
          </cell>
          <cell r="L1644">
            <v>45238.354166666664</v>
          </cell>
          <cell r="M1644" t="str">
            <v>ENHAB</v>
          </cell>
          <cell r="N1644" t="str">
            <v>GBL9A-G4</v>
          </cell>
          <cell r="O1644" t="str">
            <v>Completed</v>
          </cell>
          <cell r="P1644" t="str">
            <v>ROUND</v>
          </cell>
        </row>
        <row r="1645">
          <cell r="H1645">
            <v>4329464</v>
          </cell>
          <cell r="I1645" t="str">
            <v>9A5200-TLD-MTWRFS-ROUND-D</v>
          </cell>
          <cell r="J1645" t="str">
            <v>JOBSERVER_TM</v>
          </cell>
          <cell r="K1645" t="str">
            <v>Titan</v>
          </cell>
          <cell r="L1645">
            <v>45238.354166666664</v>
          </cell>
          <cell r="M1645" t="str">
            <v>MXBPA</v>
          </cell>
          <cell r="N1645" t="str">
            <v>GBL9A-G3</v>
          </cell>
          <cell r="O1645" t="str">
            <v>Completed</v>
          </cell>
          <cell r="P1645" t="str">
            <v>ROUND</v>
          </cell>
        </row>
        <row r="1646">
          <cell r="H1646">
            <v>4329485</v>
          </cell>
          <cell r="I1646" t="str">
            <v>9A5077-TLD-MTWRFS-ROUND-D</v>
          </cell>
          <cell r="J1646" t="str">
            <v>JOBSERVER_TM</v>
          </cell>
          <cell r="K1646" t="str">
            <v>Titan</v>
          </cell>
          <cell r="L1646">
            <v>45238.354166666664</v>
          </cell>
          <cell r="M1646" t="str">
            <v>FXBYA</v>
          </cell>
          <cell r="N1646" t="str">
            <v>GBL9A-P3</v>
          </cell>
          <cell r="O1646" t="str">
            <v>Completed</v>
          </cell>
          <cell r="P1646" t="str">
            <v>ROUND</v>
          </cell>
        </row>
        <row r="1647">
          <cell r="H1647">
            <v>4329546</v>
          </cell>
          <cell r="I1647" t="str">
            <v>9A5338-TLD-MTWRFS-ROUND-D</v>
          </cell>
          <cell r="J1647" t="str">
            <v>JOBSERVER_TM</v>
          </cell>
          <cell r="K1647" t="str">
            <v>Titan</v>
          </cell>
          <cell r="L1647">
            <v>45238.354166666664</v>
          </cell>
          <cell r="M1647" t="str">
            <v>V4A2B</v>
          </cell>
          <cell r="N1647" t="str">
            <v>GBL9A-P2</v>
          </cell>
          <cell r="O1647" t="str">
            <v>Completed</v>
          </cell>
          <cell r="P1647" t="str">
            <v>ROUND</v>
          </cell>
        </row>
        <row r="1648">
          <cell r="H1648">
            <v>4329575</v>
          </cell>
          <cell r="I1648" t="str">
            <v>9A5297-TLD-MTWRFS-ROUND-D</v>
          </cell>
          <cell r="J1648" t="str">
            <v>JOBSERVER_TM</v>
          </cell>
          <cell r="K1648" t="str">
            <v>Titan</v>
          </cell>
          <cell r="L1648">
            <v>45238.357638888891</v>
          </cell>
          <cell r="M1648" t="str">
            <v>V33FA</v>
          </cell>
          <cell r="N1648" t="str">
            <v>GBL9A-O3</v>
          </cell>
          <cell r="O1648" t="str">
            <v>Completed</v>
          </cell>
          <cell r="P1648" t="str">
            <v>ROUND</v>
          </cell>
        </row>
        <row r="1649">
          <cell r="H1649">
            <v>4339583</v>
          </cell>
          <cell r="I1649" t="str">
            <v>9A5226-TLD-MTWRFS-ROUND-D</v>
          </cell>
          <cell r="J1649" t="str">
            <v>JOBSERVER_TM</v>
          </cell>
          <cell r="K1649" t="str">
            <v>Titan</v>
          </cell>
          <cell r="L1649">
            <v>45238.357638888891</v>
          </cell>
          <cell r="M1649" t="str">
            <v>GRBNA</v>
          </cell>
          <cell r="N1649" t="str">
            <v>GBL9A-B5</v>
          </cell>
          <cell r="O1649" t="str">
            <v>Completed</v>
          </cell>
          <cell r="P1649" t="str">
            <v>ROUND</v>
          </cell>
        </row>
        <row r="1650">
          <cell r="H1650">
            <v>4329241</v>
          </cell>
          <cell r="I1650" t="str">
            <v>9A5120-TLD-MTWRFS-ROUND-D</v>
          </cell>
          <cell r="J1650" t="str">
            <v>JOBSERVER_TM</v>
          </cell>
          <cell r="K1650" t="str">
            <v>Titan</v>
          </cell>
          <cell r="L1650">
            <v>45238.368055555555</v>
          </cell>
          <cell r="M1650" t="str">
            <v>HJEPA</v>
          </cell>
          <cell r="N1650" t="str">
            <v>GBL9A-W5</v>
          </cell>
          <cell r="O1650" t="str">
            <v>Completed</v>
          </cell>
          <cell r="P1650" t="str">
            <v>ROUND</v>
          </cell>
        </row>
        <row r="1651">
          <cell r="H1651">
            <v>4339704</v>
          </cell>
          <cell r="I1651" t="str">
            <v>9A5428-TLD-MTWRFS-ROUND-D</v>
          </cell>
          <cell r="J1651" t="str">
            <v>JOBSERVER_TM</v>
          </cell>
          <cell r="K1651" t="str">
            <v>Titan</v>
          </cell>
          <cell r="L1651">
            <v>45238.368055555555</v>
          </cell>
          <cell r="M1651" t="str">
            <v>GRBNA</v>
          </cell>
          <cell r="N1651" t="str">
            <v>GBL9A-B3</v>
          </cell>
          <cell r="O1651" t="str">
            <v>Completed</v>
          </cell>
          <cell r="P1651" t="str">
            <v>ROUND</v>
          </cell>
        </row>
        <row r="1652">
          <cell r="H1652">
            <v>4339719</v>
          </cell>
          <cell r="I1652" t="str">
            <v>9A5227-TLD-MTWRFS-ROUND-D</v>
          </cell>
          <cell r="J1652" t="str">
            <v>JOBSERVER_TM</v>
          </cell>
          <cell r="K1652" t="str">
            <v>Titan</v>
          </cell>
          <cell r="L1652">
            <v>45238.368055555555</v>
          </cell>
          <cell r="M1652" t="str">
            <v>GRBNA</v>
          </cell>
          <cell r="N1652" t="str">
            <v>GBL9A-O3</v>
          </cell>
          <cell r="O1652" t="str">
            <v>Completed</v>
          </cell>
          <cell r="P1652" t="str">
            <v>ROUND</v>
          </cell>
        </row>
        <row r="1653">
          <cell r="H1653">
            <v>4329202</v>
          </cell>
          <cell r="I1653" t="str">
            <v>9A5179-TLD-MTWRFS-ROUND-D</v>
          </cell>
          <cell r="J1653" t="str">
            <v>JOBSERVER_TM</v>
          </cell>
          <cell r="K1653" t="str">
            <v>Titan</v>
          </cell>
          <cell r="L1653">
            <v>45238.375</v>
          </cell>
          <cell r="M1653" t="str">
            <v>ENHAB</v>
          </cell>
          <cell r="N1653" t="str">
            <v>GBL9A-O5</v>
          </cell>
          <cell r="O1653" t="str">
            <v>Completed</v>
          </cell>
          <cell r="P1653" t="str">
            <v>ROUND</v>
          </cell>
        </row>
        <row r="1654">
          <cell r="H1654">
            <v>4329327</v>
          </cell>
          <cell r="I1654" t="str">
            <v>9A5055-TLR-MTWRFS-ROUND-D</v>
          </cell>
          <cell r="J1654" t="str">
            <v>JOBSERVER_TM</v>
          </cell>
          <cell r="K1654" t="str">
            <v>Titan</v>
          </cell>
          <cell r="L1654">
            <v>45238.375</v>
          </cell>
          <cell r="M1654" t="str">
            <v>EYQMA</v>
          </cell>
          <cell r="N1654" t="str">
            <v>GBL9A-P4</v>
          </cell>
          <cell r="O1654" t="str">
            <v>Completed</v>
          </cell>
          <cell r="P1654" t="str">
            <v>ROUND</v>
          </cell>
        </row>
        <row r="1655">
          <cell r="H1655">
            <v>4329395</v>
          </cell>
          <cell r="I1655" t="str">
            <v>9A5084-TLD-MTWRFS-ROUND-D</v>
          </cell>
          <cell r="J1655" t="str">
            <v>JOBSERVER_TM</v>
          </cell>
          <cell r="K1655" t="str">
            <v>Titan</v>
          </cell>
          <cell r="L1655">
            <v>45238.375</v>
          </cell>
          <cell r="M1655" t="str">
            <v>GBNKA</v>
          </cell>
          <cell r="N1655" t="str">
            <v>GBL9A-W3</v>
          </cell>
          <cell r="O1655" t="str">
            <v>Completed</v>
          </cell>
          <cell r="P1655" t="str">
            <v>ROUND</v>
          </cell>
        </row>
        <row r="1656">
          <cell r="H1656">
            <v>4329460</v>
          </cell>
          <cell r="I1656" t="str">
            <v>9A5058-TLD-MTWRFS-ROUND-D</v>
          </cell>
          <cell r="J1656" t="str">
            <v>JOBSERVER_TM</v>
          </cell>
          <cell r="K1656" t="str">
            <v>Titan</v>
          </cell>
          <cell r="L1656">
            <v>45238.375</v>
          </cell>
          <cell r="M1656" t="str">
            <v>AA2KA</v>
          </cell>
          <cell r="N1656" t="str">
            <v>GBL9A-G4</v>
          </cell>
          <cell r="O1656" t="str">
            <v>Completed</v>
          </cell>
          <cell r="P1656" t="str">
            <v>ROUND</v>
          </cell>
        </row>
        <row r="1657">
          <cell r="H1657">
            <v>4329463</v>
          </cell>
          <cell r="I1657" t="str">
            <v>9A5064-TLD-MTWRFS-ROUND-D</v>
          </cell>
          <cell r="J1657" t="str">
            <v>JOBSERVER_TM</v>
          </cell>
          <cell r="K1657" t="str">
            <v>Titan</v>
          </cell>
          <cell r="L1657">
            <v>45238.375</v>
          </cell>
          <cell r="M1657" t="str">
            <v>EKEUB</v>
          </cell>
          <cell r="N1657" t="str">
            <v>GBL9A-G3</v>
          </cell>
          <cell r="O1657" t="str">
            <v>Completed</v>
          </cell>
          <cell r="P1657" t="str">
            <v>ROUND</v>
          </cell>
        </row>
        <row r="1658">
          <cell r="H1658">
            <v>4329482</v>
          </cell>
          <cell r="I1658" t="str">
            <v>9A5074-TLD-MTWRFS-ROUND-D</v>
          </cell>
          <cell r="J1658" t="str">
            <v>JOBSERVER_TM</v>
          </cell>
          <cell r="K1658" t="str">
            <v>Titan</v>
          </cell>
          <cell r="L1658">
            <v>45238.375</v>
          </cell>
          <cell r="M1658" t="str">
            <v>FXBYA</v>
          </cell>
          <cell r="N1658" t="str">
            <v>GBL9A-G4</v>
          </cell>
          <cell r="O1658" t="str">
            <v>Completed</v>
          </cell>
          <cell r="P1658" t="str">
            <v>ROUND</v>
          </cell>
        </row>
        <row r="1659">
          <cell r="H1659">
            <v>4329534</v>
          </cell>
          <cell r="I1659" t="str">
            <v>9A5340-TLD-MTWRFS-ROUND-D</v>
          </cell>
          <cell r="J1659" t="str">
            <v>JOBSERVER_TM</v>
          </cell>
          <cell r="K1659" t="str">
            <v>Titan</v>
          </cell>
          <cell r="L1659">
            <v>45238.375</v>
          </cell>
          <cell r="M1659" t="str">
            <v>V4A2B</v>
          </cell>
          <cell r="N1659" t="str">
            <v>GBL9A-O3</v>
          </cell>
          <cell r="O1659" t="str">
            <v>Completed</v>
          </cell>
          <cell r="P1659" t="str">
            <v>ROUND</v>
          </cell>
        </row>
        <row r="1660">
          <cell r="H1660">
            <v>4350499</v>
          </cell>
          <cell r="I1660" t="str">
            <v>9A5257-TLD-MTWRFS-ROUND-D-AD01</v>
          </cell>
          <cell r="J1660" t="str">
            <v>Titan_Ops</v>
          </cell>
          <cell r="K1660" t="str">
            <v>Titan</v>
          </cell>
          <cell r="L1660">
            <v>45238.375</v>
          </cell>
          <cell r="M1660" t="str">
            <v>GUD6A</v>
          </cell>
          <cell r="N1660" t="str">
            <v>GBL9A-O4</v>
          </cell>
          <cell r="O1660" t="str">
            <v>Completed</v>
          </cell>
          <cell r="P1660" t="str">
            <v>ROUND</v>
          </cell>
        </row>
        <row r="1661">
          <cell r="H1661">
            <v>4329576</v>
          </cell>
          <cell r="I1661" t="str">
            <v>9A5298-TLD-MTWRFS-ROUND-D</v>
          </cell>
          <cell r="J1661" t="str">
            <v>JOBSERVER_TM</v>
          </cell>
          <cell r="K1661" t="str">
            <v>Titan</v>
          </cell>
          <cell r="L1661">
            <v>45238.378472222219</v>
          </cell>
          <cell r="M1661" t="str">
            <v>V33FA</v>
          </cell>
          <cell r="N1661" t="str">
            <v>GBL9A-O3</v>
          </cell>
          <cell r="O1661" t="str">
            <v>Completed</v>
          </cell>
          <cell r="P1661" t="str">
            <v>ROUND</v>
          </cell>
        </row>
        <row r="1662">
          <cell r="H1662">
            <v>4329469</v>
          </cell>
          <cell r="I1662" t="str">
            <v>9A5212-TLD-MTWRFS-ROUND-D</v>
          </cell>
          <cell r="J1662" t="str">
            <v>JOBSERVER_TM</v>
          </cell>
          <cell r="K1662" t="str">
            <v>Titan</v>
          </cell>
          <cell r="L1662">
            <v>45238.385416666664</v>
          </cell>
          <cell r="M1662" t="str">
            <v>GSQCB</v>
          </cell>
          <cell r="N1662" t="str">
            <v>GBL9A-G2</v>
          </cell>
          <cell r="O1662" t="str">
            <v>Completed</v>
          </cell>
          <cell r="P1662" t="str">
            <v>ROUND</v>
          </cell>
        </row>
        <row r="1663">
          <cell r="H1663">
            <v>4339648</v>
          </cell>
          <cell r="I1663" t="str">
            <v>9A5138-TLD-MTWRFS-ROUND-D</v>
          </cell>
          <cell r="J1663" t="str">
            <v>JOBSERVER_TM</v>
          </cell>
          <cell r="K1663" t="str">
            <v>Titan</v>
          </cell>
          <cell r="L1663">
            <v>45238.385416666664</v>
          </cell>
          <cell r="M1663" t="str">
            <v>V33SA</v>
          </cell>
          <cell r="N1663" t="str">
            <v>GBL9A-G4</v>
          </cell>
          <cell r="O1663" t="str">
            <v>Completed</v>
          </cell>
          <cell r="P1663" t="str">
            <v>ROUND</v>
          </cell>
        </row>
        <row r="1664">
          <cell r="H1664">
            <v>4339505</v>
          </cell>
          <cell r="I1664" t="str">
            <v>9A5228-TLD-MTWRFS-ROUND-D</v>
          </cell>
          <cell r="J1664" t="str">
            <v>JOBSERVER_TM</v>
          </cell>
          <cell r="K1664" t="str">
            <v>Titan</v>
          </cell>
          <cell r="L1664">
            <v>45238.388888888891</v>
          </cell>
          <cell r="M1664" t="str">
            <v>GRBNA</v>
          </cell>
          <cell r="N1664" t="str">
            <v>GBL9A-B4</v>
          </cell>
          <cell r="O1664" t="str">
            <v>Completed</v>
          </cell>
          <cell r="P1664" t="str">
            <v>ROUND</v>
          </cell>
        </row>
        <row r="1665">
          <cell r="H1665">
            <v>4350164</v>
          </cell>
          <cell r="I1665" t="str">
            <v>9A5176-TLD-MTWRFS-ROUND-D-AD01</v>
          </cell>
          <cell r="J1665" t="str">
            <v>Titan_Ops</v>
          </cell>
          <cell r="K1665" t="str">
            <v>Titan</v>
          </cell>
          <cell r="L1665">
            <v>45238.388888888891</v>
          </cell>
          <cell r="M1665" t="str">
            <v>ENHAB</v>
          </cell>
          <cell r="N1665" t="str">
            <v>GBL9A-B3</v>
          </cell>
          <cell r="O1665" t="str">
            <v>Completed</v>
          </cell>
          <cell r="P1665" t="str">
            <v>ROUND</v>
          </cell>
        </row>
        <row r="1666">
          <cell r="H1666">
            <v>4329203</v>
          </cell>
          <cell r="I1666" t="str">
            <v>9A5180-TLD-MTWRFS-ROUND-D</v>
          </cell>
          <cell r="J1666" t="str">
            <v>JOBSERVER_TM</v>
          </cell>
          <cell r="K1666" t="str">
            <v>Titan</v>
          </cell>
          <cell r="L1666">
            <v>45238.395833333336</v>
          </cell>
          <cell r="M1666" t="str">
            <v>ENHAB</v>
          </cell>
          <cell r="N1666" t="str">
            <v>GBL9A-O3</v>
          </cell>
          <cell r="O1666" t="str">
            <v>Completed</v>
          </cell>
          <cell r="P1666" t="str">
            <v>ROUND</v>
          </cell>
        </row>
        <row r="1667">
          <cell r="H1667">
            <v>4329246</v>
          </cell>
          <cell r="I1667" t="str">
            <v>9A5135-TLD-MTWRFS-ROUND-D</v>
          </cell>
          <cell r="J1667" t="str">
            <v>JOBSERVER_TM</v>
          </cell>
          <cell r="K1667" t="str">
            <v>Titan</v>
          </cell>
          <cell r="L1667">
            <v>45238.395833333336</v>
          </cell>
          <cell r="M1667" t="str">
            <v>HM67A</v>
          </cell>
          <cell r="N1667" t="str">
            <v>GBL9A-G3</v>
          </cell>
          <cell r="O1667" t="str">
            <v>Completed</v>
          </cell>
          <cell r="P1667" t="str">
            <v>ROUND</v>
          </cell>
        </row>
        <row r="1668">
          <cell r="H1668">
            <v>4329280</v>
          </cell>
          <cell r="I1668" t="str">
            <v>9A5202-TLD-MTWRFS-ROUND-D</v>
          </cell>
          <cell r="J1668" t="str">
            <v>JOBSERVER_TM</v>
          </cell>
          <cell r="K1668" t="str">
            <v>Titan</v>
          </cell>
          <cell r="L1668">
            <v>45238.395833333336</v>
          </cell>
          <cell r="M1668" t="str">
            <v>MXBPA</v>
          </cell>
          <cell r="N1668" t="str">
            <v>GBL9A-G4</v>
          </cell>
          <cell r="O1668" t="str">
            <v>Completed</v>
          </cell>
          <cell r="P1668" t="str">
            <v>ROUND</v>
          </cell>
        </row>
        <row r="1669">
          <cell r="H1669">
            <v>4329295</v>
          </cell>
          <cell r="I1669" t="str">
            <v>9A5258-TLD-MTWRFS-ROUND-D</v>
          </cell>
          <cell r="J1669" t="str">
            <v>JOBSERVER_TM</v>
          </cell>
          <cell r="K1669" t="str">
            <v>Titan</v>
          </cell>
          <cell r="L1669">
            <v>45238.395833333336</v>
          </cell>
          <cell r="M1669" t="str">
            <v>GUD6A</v>
          </cell>
          <cell r="N1669" t="str">
            <v>GBL9A-O4</v>
          </cell>
          <cell r="O1669" t="str">
            <v>Completed</v>
          </cell>
          <cell r="P1669" t="str">
            <v>ROUND</v>
          </cell>
        </row>
        <row r="1670">
          <cell r="H1670">
            <v>4329389</v>
          </cell>
          <cell r="I1670" t="str">
            <v>9A5105-TLD-MTWRFS-ROUND-D</v>
          </cell>
          <cell r="J1670" t="str">
            <v>JOBSERVER_TM</v>
          </cell>
          <cell r="K1670" t="str">
            <v>Titan</v>
          </cell>
          <cell r="L1670">
            <v>45238.395833333336</v>
          </cell>
          <cell r="M1670" t="str">
            <v>GRC2A</v>
          </cell>
          <cell r="N1670" t="str">
            <v>GBL9A-TW</v>
          </cell>
          <cell r="O1670" t="str">
            <v>Completed</v>
          </cell>
          <cell r="P1670" t="str">
            <v>ROUND</v>
          </cell>
        </row>
        <row r="1671">
          <cell r="H1671">
            <v>4329399</v>
          </cell>
          <cell r="I1671" t="str">
            <v>9A5091-TLD-MTWRFS-ROUND-D</v>
          </cell>
          <cell r="J1671" t="str">
            <v>JOBSERVER_TM</v>
          </cell>
          <cell r="K1671" t="str">
            <v>Titan</v>
          </cell>
          <cell r="L1671">
            <v>45238.395833333336</v>
          </cell>
          <cell r="M1671" t="str">
            <v>GMHGA</v>
          </cell>
          <cell r="N1671" t="str">
            <v>GBL9A-G3</v>
          </cell>
          <cell r="O1671" t="str">
            <v>Completed</v>
          </cell>
          <cell r="P1671" t="str">
            <v>ROUND</v>
          </cell>
        </row>
        <row r="1672">
          <cell r="H1672">
            <v>4329415</v>
          </cell>
          <cell r="I1672" t="str">
            <v>9A5119-TLD-MTWRFS-ROUND-D</v>
          </cell>
          <cell r="J1672" t="str">
            <v>JOBSERVER_TM</v>
          </cell>
          <cell r="K1672" t="str">
            <v>Titan</v>
          </cell>
          <cell r="L1672">
            <v>45238.395833333336</v>
          </cell>
          <cell r="M1672" t="str">
            <v>HEZ9A</v>
          </cell>
          <cell r="N1672" t="str">
            <v>GBL9A-G2</v>
          </cell>
          <cell r="O1672" t="str">
            <v>Completed</v>
          </cell>
          <cell r="P1672" t="str">
            <v>ROUND</v>
          </cell>
        </row>
        <row r="1673">
          <cell r="H1673">
            <v>4329418</v>
          </cell>
          <cell r="I1673" t="str">
            <v>9A5137-TLR-MTWRFS-ROUND-D</v>
          </cell>
          <cell r="J1673" t="str">
            <v>JOBSERVER_TM</v>
          </cell>
          <cell r="K1673" t="str">
            <v>Titan</v>
          </cell>
          <cell r="L1673">
            <v>45238.395833333336</v>
          </cell>
          <cell r="M1673" t="str">
            <v>FA8NA</v>
          </cell>
          <cell r="N1673" t="str">
            <v>GBL9A-G2</v>
          </cell>
          <cell r="O1673" t="str">
            <v>Completed</v>
          </cell>
          <cell r="P1673" t="str">
            <v>ROUND</v>
          </cell>
        </row>
        <row r="1674">
          <cell r="H1674">
            <v>4329453</v>
          </cell>
          <cell r="I1674" t="str">
            <v>9A5054-TLD-MTWRFS-ROUND-D</v>
          </cell>
          <cell r="J1674" t="str">
            <v>JOBSERVER_TM</v>
          </cell>
          <cell r="K1674" t="str">
            <v>Titan</v>
          </cell>
          <cell r="L1674">
            <v>45238.395833333336</v>
          </cell>
          <cell r="M1674" t="str">
            <v>DRYJA</v>
          </cell>
          <cell r="N1674" t="str">
            <v>GBL9A-G4</v>
          </cell>
          <cell r="O1674" t="str">
            <v>Completed</v>
          </cell>
          <cell r="P1674" t="str">
            <v>ROUND</v>
          </cell>
        </row>
        <row r="1675">
          <cell r="H1675">
            <v>4329494</v>
          </cell>
          <cell r="I1675" t="str">
            <v>9A5127-TLD-MTWRFS-ROUND-D</v>
          </cell>
          <cell r="J1675" t="str">
            <v>JOBSERVER_TM</v>
          </cell>
          <cell r="K1675" t="str">
            <v>Titan</v>
          </cell>
          <cell r="L1675">
            <v>45238.395833333336</v>
          </cell>
          <cell r="M1675" t="str">
            <v>V33XB</v>
          </cell>
          <cell r="N1675" t="str">
            <v>GBL9A-P2</v>
          </cell>
          <cell r="O1675" t="str">
            <v>Completed</v>
          </cell>
          <cell r="P1675" t="str">
            <v>ROUND</v>
          </cell>
        </row>
        <row r="1676">
          <cell r="H1676">
            <v>4329515</v>
          </cell>
          <cell r="I1676" t="str">
            <v>9A5377-TLD-MTWRFS-ROUND-D</v>
          </cell>
          <cell r="J1676" t="str">
            <v>JOBSERVER_TM</v>
          </cell>
          <cell r="K1676" t="str">
            <v>Titan</v>
          </cell>
          <cell r="L1676">
            <v>45238.395833333336</v>
          </cell>
          <cell r="M1676" t="str">
            <v>GG84A</v>
          </cell>
          <cell r="N1676" t="str">
            <v>GBL9A-W4</v>
          </cell>
          <cell r="O1676" t="str">
            <v>Completed</v>
          </cell>
          <cell r="P1676" t="str">
            <v>ROUND</v>
          </cell>
        </row>
        <row r="1677">
          <cell r="H1677">
            <v>4329524</v>
          </cell>
          <cell r="I1677" t="str">
            <v>9A5341-TLD-MTWRFS-ROUND-D</v>
          </cell>
          <cell r="J1677" t="str">
            <v>JOBSERVER_TM</v>
          </cell>
          <cell r="K1677" t="str">
            <v>Titan</v>
          </cell>
          <cell r="L1677">
            <v>45238.395833333336</v>
          </cell>
          <cell r="M1677" t="str">
            <v>V4A2B</v>
          </cell>
          <cell r="N1677" t="str">
            <v>GBL9A-O3</v>
          </cell>
          <cell r="O1677" t="str">
            <v>Completed</v>
          </cell>
          <cell r="P1677" t="str">
            <v>ROUND</v>
          </cell>
        </row>
        <row r="1678">
          <cell r="H1678">
            <v>4329567</v>
          </cell>
          <cell r="I1678" t="str">
            <v>9A5289-TLD-MTWRFS-ROUND-D</v>
          </cell>
          <cell r="J1678" t="str">
            <v>JOBSERVER_TM</v>
          </cell>
          <cell r="K1678" t="str">
            <v>Titan</v>
          </cell>
          <cell r="L1678">
            <v>45238.395833333336</v>
          </cell>
          <cell r="M1678" t="str">
            <v>U9WHA</v>
          </cell>
          <cell r="N1678" t="str">
            <v>GBL9A-B3</v>
          </cell>
          <cell r="O1678" t="str">
            <v>Completed</v>
          </cell>
          <cell r="P1678" t="str">
            <v>ROUND</v>
          </cell>
        </row>
        <row r="1679">
          <cell r="H1679">
            <v>4350163</v>
          </cell>
          <cell r="I1679" t="str">
            <v>9A5132-TLD-MTWRFS-ROUND-D-AD01</v>
          </cell>
          <cell r="J1679" t="str">
            <v>Titan_Ops</v>
          </cell>
          <cell r="K1679" t="str">
            <v>Titan</v>
          </cell>
          <cell r="L1679">
            <v>45238.395833333336</v>
          </cell>
          <cell r="M1679" t="str">
            <v>V0H8A</v>
          </cell>
          <cell r="N1679" t="str">
            <v>GBL9A-G3</v>
          </cell>
          <cell r="O1679" t="str">
            <v>Completed</v>
          </cell>
          <cell r="P1679" t="str">
            <v>ROUND</v>
          </cell>
        </row>
        <row r="1680">
          <cell r="H1680">
            <v>4329578</v>
          </cell>
          <cell r="I1680" t="str">
            <v>9A5300-TLD-MTWRFS-ROUND-D</v>
          </cell>
          <cell r="J1680" t="str">
            <v>JOBSERVER_TM</v>
          </cell>
          <cell r="K1680" t="str">
            <v>Titan</v>
          </cell>
          <cell r="L1680">
            <v>45238.402777777781</v>
          </cell>
          <cell r="M1680" t="str">
            <v>V33FA</v>
          </cell>
          <cell r="N1680" t="str">
            <v>GBL9A-O3</v>
          </cell>
          <cell r="O1680" t="str">
            <v>Completed</v>
          </cell>
          <cell r="P1680" t="str">
            <v>ROUND</v>
          </cell>
        </row>
        <row r="1681">
          <cell r="H1681">
            <v>4329309</v>
          </cell>
          <cell r="I1681" t="str">
            <v>9A5052-TLR-MTWRFS-ROUND-D</v>
          </cell>
          <cell r="J1681" t="str">
            <v>JOBSERVER_TM</v>
          </cell>
          <cell r="K1681" t="str">
            <v>Titan</v>
          </cell>
          <cell r="L1681">
            <v>45238.40625</v>
          </cell>
          <cell r="M1681" t="str">
            <v>V3Z1A</v>
          </cell>
          <cell r="N1681" t="str">
            <v>GBL9A-G3</v>
          </cell>
          <cell r="O1681" t="str">
            <v>Completed</v>
          </cell>
          <cell r="P1681" t="str">
            <v>ROUND</v>
          </cell>
        </row>
        <row r="1682">
          <cell r="H1682">
            <v>4329345</v>
          </cell>
          <cell r="I1682" t="str">
            <v>9A5213-TLD-MTWRFS-ROUND-D</v>
          </cell>
          <cell r="J1682" t="str">
            <v>JOBSERVER_TM</v>
          </cell>
          <cell r="K1682" t="str">
            <v>Titan</v>
          </cell>
          <cell r="L1682">
            <v>45238.40625</v>
          </cell>
          <cell r="M1682" t="str">
            <v>GSQCB</v>
          </cell>
          <cell r="N1682" t="str">
            <v>GBL9A-G6</v>
          </cell>
          <cell r="O1682" t="str">
            <v>Completed</v>
          </cell>
          <cell r="P1682" t="str">
            <v>ROUND</v>
          </cell>
        </row>
        <row r="1683">
          <cell r="H1683">
            <v>4329498</v>
          </cell>
          <cell r="I1683" t="str">
            <v>9A5169-TLD-MTWRFS-ROUND-D</v>
          </cell>
          <cell r="J1683" t="str">
            <v>JOBSERVER_TM</v>
          </cell>
          <cell r="K1683" t="str">
            <v>Titan</v>
          </cell>
          <cell r="L1683">
            <v>45238.40625</v>
          </cell>
          <cell r="M1683" t="str">
            <v>ENHAB</v>
          </cell>
          <cell r="N1683" t="str">
            <v>GBL9A-P4</v>
          </cell>
          <cell r="O1683" t="str">
            <v>Completed</v>
          </cell>
          <cell r="P1683" t="str">
            <v>ROUND</v>
          </cell>
        </row>
        <row r="1684">
          <cell r="H1684">
            <v>4339663</v>
          </cell>
          <cell r="I1684" t="str">
            <v>9A5429-TLD-MTWRFS-ROUND-D</v>
          </cell>
          <cell r="J1684" t="str">
            <v>JOBSERVER_TM</v>
          </cell>
          <cell r="K1684" t="str">
            <v>Titan</v>
          </cell>
          <cell r="L1684">
            <v>45238.40625</v>
          </cell>
          <cell r="M1684" t="str">
            <v>GRBNA</v>
          </cell>
          <cell r="N1684" t="str">
            <v>GBL9A-B3</v>
          </cell>
          <cell r="O1684" t="str">
            <v>Completed</v>
          </cell>
          <cell r="P1684" t="str">
            <v>ROUND</v>
          </cell>
        </row>
        <row r="1685">
          <cell r="H1685">
            <v>4329242</v>
          </cell>
          <cell r="I1685" t="str">
            <v>9A5121-TLD-MTWRFS-ROUND-D</v>
          </cell>
          <cell r="J1685" t="str">
            <v>JOBSERVER_TM</v>
          </cell>
          <cell r="K1685" t="str">
            <v>Titan</v>
          </cell>
          <cell r="L1685">
            <v>45238.409722222219</v>
          </cell>
          <cell r="M1685" t="str">
            <v>HJEPA</v>
          </cell>
          <cell r="N1685" t="str">
            <v>GBL9A-W5</v>
          </cell>
          <cell r="O1685" t="str">
            <v>Completed</v>
          </cell>
          <cell r="P1685" t="str">
            <v>ROUND</v>
          </cell>
        </row>
        <row r="1686">
          <cell r="H1686">
            <v>4329232</v>
          </cell>
          <cell r="I1686" t="str">
            <v>9A5378-TLD-MTWRFS-ROUND-D</v>
          </cell>
          <cell r="J1686" t="str">
            <v>JOBSERVER_TM</v>
          </cell>
          <cell r="K1686" t="str">
            <v>Titan</v>
          </cell>
          <cell r="L1686">
            <v>45238.413194444445</v>
          </cell>
          <cell r="M1686" t="str">
            <v>GG84A</v>
          </cell>
          <cell r="N1686" t="str">
            <v>GBL9A-G2</v>
          </cell>
          <cell r="O1686" t="str">
            <v>Completed</v>
          </cell>
          <cell r="P1686" t="str">
            <v>ROUND</v>
          </cell>
        </row>
        <row r="1687">
          <cell r="H1687">
            <v>4329579</v>
          </cell>
          <cell r="I1687" t="str">
            <v>9A5301-TLD-MTWRFS-ROUND-D</v>
          </cell>
          <cell r="J1687" t="str">
            <v>JOBSERVER_TM</v>
          </cell>
          <cell r="K1687" t="str">
            <v>Titan</v>
          </cell>
          <cell r="L1687">
            <v>45238.413194444445</v>
          </cell>
          <cell r="M1687" t="str">
            <v>V33FA</v>
          </cell>
          <cell r="N1687" t="str">
            <v>GBL9A-O3</v>
          </cell>
          <cell r="O1687" t="str">
            <v>Completed</v>
          </cell>
          <cell r="P1687" t="str">
            <v>ROUND</v>
          </cell>
        </row>
        <row r="1688">
          <cell r="H1688">
            <v>4329204</v>
          </cell>
          <cell r="I1688" t="str">
            <v>9A5181-TLD-MTWRFS-ROUND-D</v>
          </cell>
          <cell r="J1688" t="str">
            <v>JOBSERVER_TM</v>
          </cell>
          <cell r="K1688" t="str">
            <v>Titan</v>
          </cell>
          <cell r="L1688">
            <v>45238.416666666664</v>
          </cell>
          <cell r="M1688" t="str">
            <v>ENHAB</v>
          </cell>
          <cell r="N1688" t="str">
            <v>GBL9A-O4</v>
          </cell>
          <cell r="O1688" t="str">
            <v>Completed</v>
          </cell>
          <cell r="P1688" t="str">
            <v>ROUND</v>
          </cell>
        </row>
        <row r="1689">
          <cell r="H1689">
            <v>4329226</v>
          </cell>
          <cell r="I1689" t="str">
            <v>9A5131-TLD-MTWRFS-ROUND-D</v>
          </cell>
          <cell r="J1689" t="str">
            <v>JOBSERVER_TM</v>
          </cell>
          <cell r="K1689" t="str">
            <v>Titan</v>
          </cell>
          <cell r="L1689">
            <v>45238.416666666664</v>
          </cell>
          <cell r="M1689" t="str">
            <v>AYLSB</v>
          </cell>
          <cell r="N1689" t="str">
            <v>GBL9A-G2</v>
          </cell>
          <cell r="O1689" t="str">
            <v>Completed</v>
          </cell>
          <cell r="P1689" t="str">
            <v>ROUND</v>
          </cell>
        </row>
        <row r="1690">
          <cell r="H1690">
            <v>4329316</v>
          </cell>
          <cell r="I1690" t="str">
            <v>9A5379-TLD-MTWRFS-ROUND-D</v>
          </cell>
          <cell r="J1690" t="str">
            <v>JOBSERVER_TM</v>
          </cell>
          <cell r="K1690" t="str">
            <v>Titan</v>
          </cell>
          <cell r="L1690">
            <v>45238.416666666664</v>
          </cell>
          <cell r="M1690" t="str">
            <v>GG84A</v>
          </cell>
          <cell r="N1690" t="str">
            <v>GBL9A-P2</v>
          </cell>
          <cell r="O1690" t="str">
            <v>Completed</v>
          </cell>
          <cell r="P1690" t="str">
            <v>ROUND</v>
          </cell>
        </row>
        <row r="1691">
          <cell r="H1691">
            <v>4329387</v>
          </cell>
          <cell r="I1691" t="str">
            <v>9A5083-TLD-MTWRFS-ROUND-D</v>
          </cell>
          <cell r="J1691" t="str">
            <v>JOBSERVER_TM</v>
          </cell>
          <cell r="K1691" t="str">
            <v>Titan</v>
          </cell>
          <cell r="L1691">
            <v>45238.416666666664</v>
          </cell>
          <cell r="M1691" t="str">
            <v>GBNKA</v>
          </cell>
          <cell r="N1691" t="str">
            <v>GBL9A-G2</v>
          </cell>
          <cell r="O1691" t="str">
            <v>Completed</v>
          </cell>
          <cell r="P1691" t="str">
            <v>ROUND</v>
          </cell>
        </row>
        <row r="1692">
          <cell r="H1692">
            <v>4329561</v>
          </cell>
          <cell r="I1692" t="str">
            <v>9A5282-TLD-MTWRFS-ROUND-D</v>
          </cell>
          <cell r="J1692" t="str">
            <v>JOBSERVER_TM</v>
          </cell>
          <cell r="K1692" t="str">
            <v>Titan</v>
          </cell>
          <cell r="L1692">
            <v>45238.416666666664</v>
          </cell>
          <cell r="M1692" t="str">
            <v>HH9HA</v>
          </cell>
          <cell r="N1692" t="str">
            <v>GBL9A-G3</v>
          </cell>
          <cell r="O1692" t="str">
            <v>Completed</v>
          </cell>
          <cell r="P1692" t="str">
            <v>ROUND</v>
          </cell>
        </row>
        <row r="1693">
          <cell r="H1693">
            <v>4329568</v>
          </cell>
          <cell r="I1693" t="str">
            <v>9A5290-TLD-MTWRFS-ROUND-D</v>
          </cell>
          <cell r="J1693" t="str">
            <v>JOBSERVER_TM</v>
          </cell>
          <cell r="K1693" t="str">
            <v>Titan</v>
          </cell>
          <cell r="L1693">
            <v>45238.416666666664</v>
          </cell>
          <cell r="M1693" t="str">
            <v>U9WHA</v>
          </cell>
          <cell r="N1693" t="str">
            <v>GBL9A-B3</v>
          </cell>
          <cell r="O1693" t="str">
            <v>Completed</v>
          </cell>
          <cell r="P1693" t="str">
            <v>ROUND</v>
          </cell>
        </row>
        <row r="1694">
          <cell r="H1694">
            <v>4329401</v>
          </cell>
          <cell r="I1694" t="str">
            <v>9A5093-TLD-MTWRFS-ROUND-D</v>
          </cell>
          <cell r="J1694" t="str">
            <v>JOBSERVER_TM</v>
          </cell>
          <cell r="K1694" t="str">
            <v>Titan</v>
          </cell>
          <cell r="L1694">
            <v>45238.423611111109</v>
          </cell>
          <cell r="M1694" t="str">
            <v>GNXBC</v>
          </cell>
          <cell r="N1694" t="str">
            <v>GBL9A-G4</v>
          </cell>
          <cell r="O1694" t="str">
            <v>Completed</v>
          </cell>
          <cell r="P1694" t="str">
            <v>ROUND</v>
          </cell>
        </row>
        <row r="1695">
          <cell r="H1695">
            <v>4329417</v>
          </cell>
          <cell r="I1695" t="str">
            <v>9A5136-TLD-MTWRFS-ROUND-D</v>
          </cell>
          <cell r="J1695" t="str">
            <v>JOBSERVER_TM</v>
          </cell>
          <cell r="K1695" t="str">
            <v>Titan</v>
          </cell>
          <cell r="L1695">
            <v>45238.423611111109</v>
          </cell>
          <cell r="M1695" t="str">
            <v>HMYNA</v>
          </cell>
          <cell r="N1695" t="str">
            <v>GBL9A-G4</v>
          </cell>
          <cell r="O1695" t="str">
            <v>Completed</v>
          </cell>
          <cell r="P1695" t="str">
            <v>ROUND</v>
          </cell>
        </row>
        <row r="1696">
          <cell r="H1696">
            <v>4329505</v>
          </cell>
          <cell r="I1696" t="str">
            <v>9A5266-TLD-MTWRFS-ROUND-D</v>
          </cell>
          <cell r="J1696" t="str">
            <v>JOBSERVER_TM</v>
          </cell>
          <cell r="K1696" t="str">
            <v>Titan</v>
          </cell>
          <cell r="L1696">
            <v>45238.423611111109</v>
          </cell>
          <cell r="M1696" t="str">
            <v>GUD6A</v>
          </cell>
          <cell r="N1696" t="str">
            <v>GBL9A-O3</v>
          </cell>
          <cell r="O1696" t="str">
            <v>Completed</v>
          </cell>
          <cell r="P1696" t="str">
            <v>ROUND</v>
          </cell>
        </row>
        <row r="1697">
          <cell r="H1697">
            <v>4329580</v>
          </cell>
          <cell r="I1697" t="str">
            <v>9A5302-TLD-MTWRFS-ROUND-D</v>
          </cell>
          <cell r="J1697" t="str">
            <v>JOBSERVER_TM</v>
          </cell>
          <cell r="K1697" t="str">
            <v>Titan</v>
          </cell>
          <cell r="L1697">
            <v>45238.423611111109</v>
          </cell>
          <cell r="M1697" t="str">
            <v>V33FA</v>
          </cell>
          <cell r="N1697" t="str">
            <v>GBL9A-O3</v>
          </cell>
          <cell r="O1697" t="str">
            <v>Completed</v>
          </cell>
          <cell r="P1697" t="str">
            <v>ROUND</v>
          </cell>
        </row>
        <row r="1698">
          <cell r="H1698">
            <v>4339590</v>
          </cell>
          <cell r="I1698" t="str">
            <v>9A5430-TLD-MTWRFS-ROUND-D</v>
          </cell>
          <cell r="J1698" t="str">
            <v>JOBSERVER_TM</v>
          </cell>
          <cell r="K1698" t="str">
            <v>Titan</v>
          </cell>
          <cell r="L1698">
            <v>45238.423611111109</v>
          </cell>
          <cell r="M1698" t="str">
            <v>GRBNA</v>
          </cell>
          <cell r="N1698" t="str">
            <v>GBL9A-B4</v>
          </cell>
          <cell r="O1698" t="str">
            <v>Completed</v>
          </cell>
          <cell r="P1698" t="str">
            <v>ROUND</v>
          </cell>
        </row>
        <row r="1699">
          <cell r="H1699">
            <v>4350193</v>
          </cell>
          <cell r="I1699" t="str">
            <v>9A5136-TLD-MTWRFS-ROUND-D-BO01</v>
          </cell>
          <cell r="J1699" t="str">
            <v>Titan_Ops</v>
          </cell>
          <cell r="K1699" t="str">
            <v>Titan</v>
          </cell>
          <cell r="L1699">
            <v>45238.423611111109</v>
          </cell>
          <cell r="M1699" t="str">
            <v>HMYNA</v>
          </cell>
          <cell r="N1699" t="str">
            <v>GBL9A-G4</v>
          </cell>
          <cell r="O1699" t="str">
            <v>Completed</v>
          </cell>
          <cell r="P1699" t="str">
            <v>ROUND</v>
          </cell>
        </row>
        <row r="1700">
          <cell r="H1700">
            <v>4329411</v>
          </cell>
          <cell r="I1700" t="str">
            <v>9A5110-TLD-MTWRFS-ROUND-D</v>
          </cell>
          <cell r="J1700" t="str">
            <v>JOBSERVER_TM</v>
          </cell>
          <cell r="K1700" t="str">
            <v>Titan</v>
          </cell>
          <cell r="L1700">
            <v>45238.427083333336</v>
          </cell>
          <cell r="M1700" t="str">
            <v>GTMKB</v>
          </cell>
          <cell r="N1700" t="str">
            <v>GBL9A-G4</v>
          </cell>
          <cell r="O1700" t="str">
            <v>Completed</v>
          </cell>
          <cell r="P1700" t="str">
            <v>ROUND</v>
          </cell>
        </row>
        <row r="1701">
          <cell r="H1701">
            <v>4329486</v>
          </cell>
          <cell r="I1701" t="str">
            <v>9A5214-TLD-MTWRFS-ROUND-D</v>
          </cell>
          <cell r="J1701" t="str">
            <v>JOBSERVER_TM</v>
          </cell>
          <cell r="K1701" t="str">
            <v>Titan</v>
          </cell>
          <cell r="L1701">
            <v>45238.427083333336</v>
          </cell>
          <cell r="M1701" t="str">
            <v>GSQCB</v>
          </cell>
          <cell r="N1701" t="str">
            <v>GBL9A-G2</v>
          </cell>
          <cell r="O1701" t="str">
            <v>Completed</v>
          </cell>
          <cell r="P1701" t="str">
            <v>ROUND</v>
          </cell>
        </row>
        <row r="1702">
          <cell r="H1702">
            <v>4339591</v>
          </cell>
          <cell r="I1702" t="str">
            <v>9A5431-TLD-MTWRFS-ROUND-D</v>
          </cell>
          <cell r="J1702" t="str">
            <v>JOBSERVER_TM</v>
          </cell>
          <cell r="K1702" t="str">
            <v>Titan</v>
          </cell>
          <cell r="L1702">
            <v>45238.434027777781</v>
          </cell>
          <cell r="M1702" t="str">
            <v>GRBNA</v>
          </cell>
          <cell r="N1702" t="str">
            <v>GBL9A-B5</v>
          </cell>
          <cell r="O1702" t="str">
            <v>Completed</v>
          </cell>
          <cell r="P1702" t="str">
            <v>ROUND</v>
          </cell>
        </row>
        <row r="1703">
          <cell r="H1703">
            <v>4329247</v>
          </cell>
          <cell r="I1703" t="str">
            <v>9A5484-TLD-MTWRFS-ROUND-D</v>
          </cell>
          <cell r="J1703" t="str">
            <v>JOBSERVER_TM</v>
          </cell>
          <cell r="K1703" t="str">
            <v>Titan</v>
          </cell>
          <cell r="L1703">
            <v>45238.4375</v>
          </cell>
          <cell r="M1703" t="str">
            <v>GUD6A</v>
          </cell>
          <cell r="N1703" t="str">
            <v>GBL9A-O5</v>
          </cell>
          <cell r="O1703" t="str">
            <v>Completed</v>
          </cell>
          <cell r="P1703" t="str">
            <v>ROUND</v>
          </cell>
        </row>
        <row r="1704">
          <cell r="H1704">
            <v>4329403</v>
          </cell>
          <cell r="I1704" t="str">
            <v>9A5096-TLD-MTWRFS-ROUND-D</v>
          </cell>
          <cell r="J1704" t="str">
            <v>JOBSERVER_TM</v>
          </cell>
          <cell r="K1704" t="str">
            <v>Titan</v>
          </cell>
          <cell r="L1704">
            <v>45238.4375</v>
          </cell>
          <cell r="M1704" t="str">
            <v>GP2KA</v>
          </cell>
          <cell r="N1704" t="str">
            <v>GBL9A-N5</v>
          </cell>
          <cell r="O1704" t="str">
            <v>Completed</v>
          </cell>
          <cell r="P1704" t="str">
            <v>ROUND</v>
          </cell>
        </row>
        <row r="1705">
          <cell r="H1705">
            <v>4329483</v>
          </cell>
          <cell r="I1705" t="str">
            <v>9A5075-TLD-MTWRFS-ROUND-D</v>
          </cell>
          <cell r="J1705" t="str">
            <v>JOBSERVER_TM</v>
          </cell>
          <cell r="K1705" t="str">
            <v>Titan</v>
          </cell>
          <cell r="L1705">
            <v>45238.4375</v>
          </cell>
          <cell r="M1705" t="str">
            <v>FXBYA</v>
          </cell>
          <cell r="N1705" t="str">
            <v>GBL9A-G4</v>
          </cell>
          <cell r="O1705" t="str">
            <v>Completed</v>
          </cell>
          <cell r="P1705" t="str">
            <v>ROUND</v>
          </cell>
        </row>
        <row r="1706">
          <cell r="H1706">
            <v>4329388</v>
          </cell>
          <cell r="I1706" t="str">
            <v>9A5102-TLD-MTWRFS-ROUND-D</v>
          </cell>
          <cell r="J1706" t="str">
            <v>JOBSERVER_TM</v>
          </cell>
          <cell r="K1706" t="str">
            <v>Titan</v>
          </cell>
          <cell r="L1706">
            <v>45238.444444444445</v>
          </cell>
          <cell r="M1706" t="str">
            <v>GRASA</v>
          </cell>
          <cell r="N1706" t="str">
            <v>GBL9A-P2</v>
          </cell>
          <cell r="O1706" t="str">
            <v>Completed</v>
          </cell>
          <cell r="P1706" t="str">
            <v>ROUND</v>
          </cell>
        </row>
        <row r="1707">
          <cell r="H1707">
            <v>4339707</v>
          </cell>
          <cell r="I1707" t="str">
            <v>9A5432-TLD-MTWRFS-ROUND-D</v>
          </cell>
          <cell r="J1707" t="str">
            <v>JOBSERVER_TM</v>
          </cell>
          <cell r="K1707" t="str">
            <v>Titan</v>
          </cell>
          <cell r="L1707">
            <v>45238.444444444445</v>
          </cell>
          <cell r="M1707" t="str">
            <v>GRBNA</v>
          </cell>
          <cell r="N1707" t="str">
            <v>GBL9A-B3</v>
          </cell>
          <cell r="O1707" t="str">
            <v>Completed</v>
          </cell>
          <cell r="P1707" t="str">
            <v>ROUND</v>
          </cell>
        </row>
        <row r="1708">
          <cell r="H1708">
            <v>4329465</v>
          </cell>
          <cell r="I1708" t="str">
            <v>9A5201-TLD-MTWRFS-ROUND-D</v>
          </cell>
          <cell r="J1708" t="str">
            <v>JOBSERVER_TM</v>
          </cell>
          <cell r="K1708" t="str">
            <v>Titan</v>
          </cell>
          <cell r="L1708">
            <v>45238.447916666664</v>
          </cell>
          <cell r="M1708" t="str">
            <v>MXBPA</v>
          </cell>
          <cell r="N1708" t="str">
            <v>GBL9A-G3</v>
          </cell>
          <cell r="O1708" t="str">
            <v>Completed</v>
          </cell>
          <cell r="P1708" t="str">
            <v>ROUND</v>
          </cell>
        </row>
        <row r="1709">
          <cell r="H1709">
            <v>4329544</v>
          </cell>
          <cell r="I1709" t="str">
            <v>9A5051-TLR-MTWRFS-ROUND-D</v>
          </cell>
          <cell r="J1709" t="str">
            <v>JOBSERVER_TM</v>
          </cell>
          <cell r="K1709" t="str">
            <v>Titan</v>
          </cell>
          <cell r="L1709">
            <v>45238.447916666664</v>
          </cell>
          <cell r="M1709" t="str">
            <v>GZUUA</v>
          </cell>
          <cell r="N1709" t="str">
            <v>GBL9A-G4</v>
          </cell>
          <cell r="O1709" t="str">
            <v>Completed</v>
          </cell>
          <cell r="P1709" t="str">
            <v>ROUND</v>
          </cell>
        </row>
        <row r="1710">
          <cell r="H1710">
            <v>4339635</v>
          </cell>
          <cell r="I1710" t="str">
            <v>9A5433-TLD-MTWRFS-ROUND-D</v>
          </cell>
          <cell r="J1710" t="str">
            <v>JOBSERVER_TM</v>
          </cell>
          <cell r="K1710" t="str">
            <v>Titan</v>
          </cell>
          <cell r="L1710">
            <v>45238.454861111109</v>
          </cell>
          <cell r="M1710" t="str">
            <v>GRBNA</v>
          </cell>
          <cell r="N1710" t="str">
            <v>GBL9A-B4</v>
          </cell>
          <cell r="O1710" t="str">
            <v>Completed</v>
          </cell>
          <cell r="P1710" t="str">
            <v>ROUND</v>
          </cell>
        </row>
        <row r="1711">
          <cell r="H1711">
            <v>4329243</v>
          </cell>
          <cell r="I1711" t="str">
            <v>9A5122-TLD-MTWRFS-ROUND-D</v>
          </cell>
          <cell r="J1711" t="str">
            <v>JOBSERVER_TM</v>
          </cell>
          <cell r="K1711" t="str">
            <v>Titan</v>
          </cell>
          <cell r="L1711">
            <v>45238.458333333336</v>
          </cell>
          <cell r="M1711" t="str">
            <v>HJEPA</v>
          </cell>
          <cell r="N1711" t="str">
            <v>GBL9A-W5</v>
          </cell>
          <cell r="O1711" t="str">
            <v>Completed</v>
          </cell>
          <cell r="P1711" t="str">
            <v>ROUND</v>
          </cell>
        </row>
        <row r="1712">
          <cell r="H1712">
            <v>4329298</v>
          </cell>
          <cell r="I1712" t="str">
            <v>9A5260-TLD-MTWRFS-ROUND-D</v>
          </cell>
          <cell r="J1712" t="str">
            <v>JOBSERVER_TM</v>
          </cell>
          <cell r="K1712" t="str">
            <v>Titan</v>
          </cell>
          <cell r="L1712">
            <v>45238.458333333336</v>
          </cell>
          <cell r="M1712" t="str">
            <v>GUD6A</v>
          </cell>
          <cell r="N1712" t="str">
            <v>GBL9A-O4</v>
          </cell>
          <cell r="O1712" t="str">
            <v>Completed</v>
          </cell>
          <cell r="P1712" t="str">
            <v>ROUND</v>
          </cell>
        </row>
        <row r="1713">
          <cell r="H1713">
            <v>4350492</v>
          </cell>
          <cell r="I1713" t="str">
            <v>9A5305-TLD-MTWRFS-ROUND-D-AD01</v>
          </cell>
          <cell r="J1713" t="str">
            <v>Titan_Ops</v>
          </cell>
          <cell r="K1713" t="str">
            <v>Titan</v>
          </cell>
          <cell r="L1713">
            <v>45238.461805555555</v>
          </cell>
          <cell r="M1713" t="str">
            <v>V33FA</v>
          </cell>
          <cell r="N1713" t="str">
            <v>GBL9A-O3</v>
          </cell>
          <cell r="O1713" t="str">
            <v>Completed</v>
          </cell>
          <cell r="P1713" t="str">
            <v>ROUND</v>
          </cell>
        </row>
        <row r="1714">
          <cell r="H1714">
            <v>4339712</v>
          </cell>
          <cell r="I1714" t="str">
            <v>9A5467-TLD-MTWRFS-ROUND-D</v>
          </cell>
          <cell r="J1714" t="str">
            <v>JOBSERVER_TM</v>
          </cell>
          <cell r="K1714" t="str">
            <v>Titan</v>
          </cell>
          <cell r="L1714">
            <v>45238.465277777781</v>
          </cell>
          <cell r="M1714" t="str">
            <v>GRBNA</v>
          </cell>
          <cell r="N1714" t="str">
            <v>GBL9A-B3</v>
          </cell>
          <cell r="O1714" t="str">
            <v>Completed</v>
          </cell>
          <cell r="P1714" t="str">
            <v>ROUND</v>
          </cell>
        </row>
        <row r="1715">
          <cell r="H1715">
            <v>4329499</v>
          </cell>
          <cell r="I1715" t="str">
            <v>9A5172-TLD-MTWRFS-ROUND-D</v>
          </cell>
          <cell r="J1715" t="str">
            <v>JOBSERVER_TM</v>
          </cell>
          <cell r="K1715" t="str">
            <v>Titan</v>
          </cell>
          <cell r="L1715">
            <v>45238.46875</v>
          </cell>
          <cell r="M1715" t="str">
            <v>ENHAB</v>
          </cell>
          <cell r="N1715" t="str">
            <v>GBL9A-G4</v>
          </cell>
          <cell r="O1715" t="str">
            <v>Completed</v>
          </cell>
          <cell r="P1715" t="str">
            <v>ROUND</v>
          </cell>
        </row>
        <row r="1716">
          <cell r="H1716">
            <v>4329264</v>
          </cell>
          <cell r="I1716" t="str">
            <v>9A5259-TLD-MTWRFS-ROUND-D</v>
          </cell>
          <cell r="J1716" t="str">
            <v>JOBSERVER_TM</v>
          </cell>
          <cell r="K1716" t="str">
            <v>Titan</v>
          </cell>
          <cell r="L1716">
            <v>45238.472222222219</v>
          </cell>
          <cell r="M1716" t="str">
            <v>GUD6A</v>
          </cell>
          <cell r="N1716" t="str">
            <v>GBL9A-O3</v>
          </cell>
          <cell r="O1716" t="str">
            <v>Completed</v>
          </cell>
          <cell r="P1716" t="str">
            <v>ROUND</v>
          </cell>
        </row>
        <row r="1717">
          <cell r="H1717">
            <v>4329495</v>
          </cell>
          <cell r="I1717" t="str">
            <v>9A5130-TLD-MTWRFS-ROUND-D</v>
          </cell>
          <cell r="J1717" t="str">
            <v>JOBSERVER_TM</v>
          </cell>
          <cell r="K1717" t="str">
            <v>Titan</v>
          </cell>
          <cell r="L1717">
            <v>45238.472222222219</v>
          </cell>
          <cell r="M1717" t="str">
            <v>V33YA</v>
          </cell>
          <cell r="N1717" t="str">
            <v>GBL9A-G2</v>
          </cell>
          <cell r="O1717" t="str">
            <v>Completed</v>
          </cell>
          <cell r="P1717" t="str">
            <v>ROUND</v>
          </cell>
        </row>
        <row r="1718">
          <cell r="H1718">
            <v>4329195</v>
          </cell>
          <cell r="I1718" t="str">
            <v>9A5057-TLR-MTWRFS-ROUND-D</v>
          </cell>
          <cell r="J1718" t="str">
            <v>JOBSERVER_TM</v>
          </cell>
          <cell r="K1718" t="str">
            <v>Titan</v>
          </cell>
          <cell r="L1718">
            <v>45238.479166666664</v>
          </cell>
          <cell r="M1718" t="str">
            <v>GV4TA</v>
          </cell>
          <cell r="N1718" t="str">
            <v>GBL9A-G3</v>
          </cell>
          <cell r="O1718" t="str">
            <v>Completed</v>
          </cell>
          <cell r="P1718" t="str">
            <v>ROUND</v>
          </cell>
        </row>
        <row r="1719">
          <cell r="H1719">
            <v>4329276</v>
          </cell>
          <cell r="I1719" t="str">
            <v>9A5203-TLD-MTWRFS-ROUND-D</v>
          </cell>
          <cell r="J1719" t="str">
            <v>JOBSERVER_TM</v>
          </cell>
          <cell r="K1719" t="str">
            <v>Titan</v>
          </cell>
          <cell r="L1719">
            <v>45238.479166666664</v>
          </cell>
          <cell r="M1719" t="str">
            <v>MXBPA</v>
          </cell>
          <cell r="N1719" t="str">
            <v>GBL9A-G4</v>
          </cell>
          <cell r="O1719" t="str">
            <v>Completed</v>
          </cell>
          <cell r="P1719" t="str">
            <v>ROUND</v>
          </cell>
        </row>
        <row r="1720">
          <cell r="H1720">
            <v>4329337</v>
          </cell>
          <cell r="I1720" t="str">
            <v>9A5380-TLD-MTWRFS-ROUND-D</v>
          </cell>
          <cell r="J1720" t="str">
            <v>JOBSERVER_TM</v>
          </cell>
          <cell r="K1720" t="str">
            <v>Titan</v>
          </cell>
          <cell r="L1720">
            <v>45238.479166666664</v>
          </cell>
          <cell r="M1720" t="str">
            <v>GG84A</v>
          </cell>
          <cell r="N1720" t="str">
            <v>GBL9A-G3</v>
          </cell>
          <cell r="O1720" t="str">
            <v>Completed</v>
          </cell>
          <cell r="P1720" t="str">
            <v>ROUND</v>
          </cell>
        </row>
        <row r="1721">
          <cell r="H1721">
            <v>4329414</v>
          </cell>
          <cell r="I1721" t="str">
            <v>9A5118-TLD-MTWRFS-ROUND-D</v>
          </cell>
          <cell r="J1721" t="str">
            <v>JOBSERVER_TM</v>
          </cell>
          <cell r="K1721" t="str">
            <v>Titan</v>
          </cell>
          <cell r="L1721">
            <v>45238.479166666664</v>
          </cell>
          <cell r="M1721" t="str">
            <v>GVSFA</v>
          </cell>
          <cell r="N1721" t="str">
            <v>GBL9A-G2</v>
          </cell>
          <cell r="O1721" t="str">
            <v>Completed</v>
          </cell>
          <cell r="P1721" t="str">
            <v>ROUND</v>
          </cell>
        </row>
        <row r="1722">
          <cell r="H1722">
            <v>4329458</v>
          </cell>
          <cell r="I1722" t="str">
            <v>9A5050-TLR-MTWRFS-ROUND-D</v>
          </cell>
          <cell r="J1722" t="str">
            <v>JOBSERVER_TM</v>
          </cell>
          <cell r="K1722" t="str">
            <v>Titan</v>
          </cell>
          <cell r="L1722">
            <v>45238.479166666664</v>
          </cell>
          <cell r="M1722" t="str">
            <v>DD9TA</v>
          </cell>
          <cell r="N1722" t="str">
            <v>GBL9A-G4</v>
          </cell>
          <cell r="O1722" t="str">
            <v>Completed</v>
          </cell>
          <cell r="P1722" t="str">
            <v>ROUND</v>
          </cell>
        </row>
        <row r="1723">
          <cell r="H1723">
            <v>4329481</v>
          </cell>
          <cell r="I1723" t="str">
            <v>9A5069-TLD-MTWRFS-ROUND-D</v>
          </cell>
          <cell r="J1723" t="str">
            <v>JOBSERVER_TM</v>
          </cell>
          <cell r="K1723" t="str">
            <v>Titan</v>
          </cell>
          <cell r="L1723">
            <v>45238.479166666664</v>
          </cell>
          <cell r="M1723" t="str">
            <v>FW24A</v>
          </cell>
          <cell r="N1723" t="str">
            <v>GBL9A-G2</v>
          </cell>
          <cell r="O1723" t="str">
            <v>Completed</v>
          </cell>
          <cell r="P1723" t="str">
            <v>ROUND</v>
          </cell>
        </row>
        <row r="1724">
          <cell r="H1724">
            <v>4329569</v>
          </cell>
          <cell r="I1724" t="str">
            <v>9A5291-TLD-MTWRFS-ROUND-D</v>
          </cell>
          <cell r="J1724" t="str">
            <v>JOBSERVER_TM</v>
          </cell>
          <cell r="K1724" t="str">
            <v>Titan</v>
          </cell>
          <cell r="L1724">
            <v>45238.479166666664</v>
          </cell>
          <cell r="M1724" t="str">
            <v>U9WHA</v>
          </cell>
          <cell r="N1724" t="str">
            <v>GBL9A-B3</v>
          </cell>
          <cell r="O1724" t="str">
            <v>Completed</v>
          </cell>
          <cell r="P1724" t="str">
            <v>ROUND</v>
          </cell>
        </row>
        <row r="1725">
          <cell r="H1725">
            <v>4350167</v>
          </cell>
          <cell r="I1725" t="str">
            <v>9A5069-TLD-MTWRFS-ROUND-D-BO01</v>
          </cell>
          <cell r="J1725" t="str">
            <v>Titan_Ops</v>
          </cell>
          <cell r="K1725" t="str">
            <v>Titan</v>
          </cell>
          <cell r="L1725">
            <v>45238.479166666664</v>
          </cell>
          <cell r="M1725" t="str">
            <v>FW24A</v>
          </cell>
          <cell r="N1725" t="str">
            <v>GBL9A-G2</v>
          </cell>
          <cell r="O1725" t="str">
            <v>Completed</v>
          </cell>
          <cell r="P1725" t="str">
            <v>ROUND</v>
          </cell>
        </row>
        <row r="1726">
          <cell r="H1726">
            <v>4329547</v>
          </cell>
          <cell r="I1726" t="str">
            <v>9A5342-TLD-MTWRFS-ROUND-D</v>
          </cell>
          <cell r="J1726" t="str">
            <v>JOBSERVER_TM</v>
          </cell>
          <cell r="K1726" t="str">
            <v>Titan</v>
          </cell>
          <cell r="L1726">
            <v>45238.5</v>
          </cell>
          <cell r="M1726" t="str">
            <v>V4A2B</v>
          </cell>
          <cell r="N1726" t="str">
            <v>GBL9A-O3</v>
          </cell>
          <cell r="O1726" t="str">
            <v>Completed</v>
          </cell>
          <cell r="P1726" t="str">
            <v>ROUND</v>
          </cell>
        </row>
        <row r="1727">
          <cell r="H1727">
            <v>4329205</v>
          </cell>
          <cell r="I1727" t="str">
            <v>9A5182-TLD-MTWRFS-ROUND-D</v>
          </cell>
          <cell r="J1727" t="str">
            <v>JOBSERVER_TM</v>
          </cell>
          <cell r="K1727" t="str">
            <v>Titan</v>
          </cell>
          <cell r="L1727">
            <v>45238.520833333336</v>
          </cell>
          <cell r="M1727" t="str">
            <v>ENHAB</v>
          </cell>
          <cell r="N1727" t="str">
            <v>GBL9A-O2</v>
          </cell>
          <cell r="O1727" t="str">
            <v>Completed</v>
          </cell>
          <cell r="P1727" t="str">
            <v>ROUND</v>
          </cell>
        </row>
        <row r="1728">
          <cell r="H1728">
            <v>4329233</v>
          </cell>
          <cell r="I1728" t="str">
            <v>9A5495-TLD-MTWRFS-ROUND-D</v>
          </cell>
          <cell r="J1728" t="str">
            <v>JOBSERVER_TM</v>
          </cell>
          <cell r="K1728" t="str">
            <v>Titan</v>
          </cell>
          <cell r="L1728">
            <v>45238.520833333336</v>
          </cell>
          <cell r="M1728" t="str">
            <v>GP2KA</v>
          </cell>
          <cell r="N1728" t="str">
            <v>GBL9A-N5</v>
          </cell>
          <cell r="O1728" t="str">
            <v>Completed</v>
          </cell>
          <cell r="P1728" t="str">
            <v>ROUND</v>
          </cell>
        </row>
        <row r="1729">
          <cell r="H1729">
            <v>4329584</v>
          </cell>
          <cell r="I1729" t="str">
            <v>9A5306-TLD-MTWRFS-ROUND-D</v>
          </cell>
          <cell r="J1729" t="str">
            <v>JOBSERVER_TM</v>
          </cell>
          <cell r="K1729" t="str">
            <v>Titan</v>
          </cell>
          <cell r="L1729">
            <v>45238.520833333336</v>
          </cell>
          <cell r="M1729" t="str">
            <v>V33FA</v>
          </cell>
          <cell r="N1729" t="str">
            <v>GBL9A-O3</v>
          </cell>
          <cell r="O1729" t="str">
            <v>Completed</v>
          </cell>
          <cell r="P1729" t="str">
            <v>ROUND</v>
          </cell>
        </row>
        <row r="1730">
          <cell r="H1730">
            <v>4339536</v>
          </cell>
          <cell r="I1730" t="str">
            <v>9A5434-TLD-MTWRFS-ROUND-D</v>
          </cell>
          <cell r="J1730" t="str">
            <v>JOBSERVER_TM</v>
          </cell>
          <cell r="K1730" t="str">
            <v>Titan</v>
          </cell>
          <cell r="L1730">
            <v>45238.520833333336</v>
          </cell>
          <cell r="M1730" t="str">
            <v>GRBNA</v>
          </cell>
          <cell r="N1730" t="str">
            <v>GBL9A-B4</v>
          </cell>
          <cell r="O1730" t="str">
            <v>Completed</v>
          </cell>
          <cell r="P1730" t="str">
            <v>ROUND</v>
          </cell>
        </row>
        <row r="1731">
          <cell r="H1731">
            <v>4329585</v>
          </cell>
          <cell r="I1731" t="str">
            <v>9A5307-TLD-MTWRFS-ROUND-D</v>
          </cell>
          <cell r="J1731" t="str">
            <v>JOBSERVER_TM</v>
          </cell>
          <cell r="K1731" t="str">
            <v>Titan</v>
          </cell>
          <cell r="L1731">
            <v>45238.53125</v>
          </cell>
          <cell r="M1731" t="str">
            <v>V33FA</v>
          </cell>
          <cell r="N1731" t="str">
            <v>GBL9A-O3</v>
          </cell>
          <cell r="O1731" t="str">
            <v>Completed</v>
          </cell>
          <cell r="P1731" t="str">
            <v>ROUND</v>
          </cell>
        </row>
        <row r="1732">
          <cell r="H1732">
            <v>4339506</v>
          </cell>
          <cell r="I1732" t="str">
            <v>9A5435-TLD-MTWRFS-ROUND-D</v>
          </cell>
          <cell r="J1732" t="str">
            <v>JOBSERVER_TM</v>
          </cell>
          <cell r="K1732" t="str">
            <v>Titan</v>
          </cell>
          <cell r="L1732">
            <v>45238.53125</v>
          </cell>
          <cell r="M1732" t="str">
            <v>GRBNA</v>
          </cell>
          <cell r="N1732" t="str">
            <v>GBL9A-B5</v>
          </cell>
          <cell r="O1732" t="str">
            <v>Completed</v>
          </cell>
          <cell r="P1732" t="str">
            <v>ROUND</v>
          </cell>
        </row>
        <row r="1733">
          <cell r="H1733">
            <v>4329206</v>
          </cell>
          <cell r="I1733" t="str">
            <v>9A5183-TLD-MTWRFS-ROUND-D</v>
          </cell>
          <cell r="J1733" t="str">
            <v>JOBSERVER_TM</v>
          </cell>
          <cell r="K1733" t="str">
            <v>Titan</v>
          </cell>
          <cell r="L1733">
            <v>45238.541666666664</v>
          </cell>
          <cell r="M1733" t="str">
            <v>ENHAB</v>
          </cell>
          <cell r="N1733" t="str">
            <v>GBL9A-O3</v>
          </cell>
          <cell r="O1733" t="str">
            <v>Completed</v>
          </cell>
          <cell r="P1733" t="str">
            <v>ROUND</v>
          </cell>
        </row>
        <row r="1734">
          <cell r="H1734">
            <v>4329330</v>
          </cell>
          <cell r="I1734" t="str">
            <v>9A5343-TLD-MTWRFS-ROUND-D</v>
          </cell>
          <cell r="J1734" t="str">
            <v>JOBSERVER_TM</v>
          </cell>
          <cell r="K1734" t="str">
            <v>Titan</v>
          </cell>
          <cell r="L1734">
            <v>45238.541666666664</v>
          </cell>
          <cell r="M1734" t="str">
            <v>V4A2B</v>
          </cell>
          <cell r="N1734" t="str">
            <v>GBL9A-O3</v>
          </cell>
          <cell r="O1734" t="str">
            <v>Completed</v>
          </cell>
          <cell r="P1734" t="str">
            <v>ROUND</v>
          </cell>
        </row>
        <row r="1735">
          <cell r="H1735">
            <v>4329346</v>
          </cell>
          <cell r="I1735" t="str">
            <v>9A5215-TLD-MTWRFS-ROUND-D</v>
          </cell>
          <cell r="J1735" t="str">
            <v>JOBSERVER_TM</v>
          </cell>
          <cell r="K1735" t="str">
            <v>Titan</v>
          </cell>
          <cell r="L1735">
            <v>45238.541666666664</v>
          </cell>
          <cell r="M1735" t="str">
            <v>GSQCB</v>
          </cell>
          <cell r="N1735" t="str">
            <v>GBL9A-G6</v>
          </cell>
          <cell r="O1735" t="str">
            <v>Completed</v>
          </cell>
          <cell r="P1735" t="str">
            <v>ROUND</v>
          </cell>
        </row>
        <row r="1736">
          <cell r="H1736">
            <v>4329391</v>
          </cell>
          <cell r="I1736" t="str">
            <v>9A5117-TLD-MTWRFS-ROUND-D</v>
          </cell>
          <cell r="J1736" t="str">
            <v>JOBSERVER_TM</v>
          </cell>
          <cell r="K1736" t="str">
            <v>Titan</v>
          </cell>
          <cell r="L1736">
            <v>45238.541666666664</v>
          </cell>
          <cell r="M1736" t="str">
            <v>GUEUB</v>
          </cell>
          <cell r="N1736" t="str">
            <v>GBL9A-G2</v>
          </cell>
          <cell r="O1736" t="str">
            <v>Completed</v>
          </cell>
          <cell r="P1736" t="str">
            <v>ROUND</v>
          </cell>
        </row>
        <row r="1737">
          <cell r="H1737">
            <v>4329392</v>
          </cell>
          <cell r="I1737" t="str">
            <v>9A5128-TLD-MTWRFS-ROUND-D</v>
          </cell>
          <cell r="J1737" t="str">
            <v>JOBSERVER_TM</v>
          </cell>
          <cell r="K1737" t="str">
            <v>Titan</v>
          </cell>
          <cell r="L1737">
            <v>45238.541666666664</v>
          </cell>
          <cell r="M1737" t="str">
            <v>V33XB</v>
          </cell>
          <cell r="N1737" t="str">
            <v>GBL9A-G3</v>
          </cell>
          <cell r="O1737" t="str">
            <v>Completed</v>
          </cell>
          <cell r="P1737" t="str">
            <v>ROUND</v>
          </cell>
        </row>
        <row r="1738">
          <cell r="H1738">
            <v>4329491</v>
          </cell>
          <cell r="I1738" t="str">
            <v>9A5254-TLD-MTWRFS-ROUND-D</v>
          </cell>
          <cell r="J1738" t="str">
            <v>JOBSERVER_TM</v>
          </cell>
          <cell r="K1738" t="str">
            <v>Titan</v>
          </cell>
          <cell r="L1738">
            <v>45238.541666666664</v>
          </cell>
          <cell r="M1738" t="str">
            <v>GUD6A</v>
          </cell>
          <cell r="N1738" t="str">
            <v>GBL9A-G3</v>
          </cell>
          <cell r="O1738" t="str">
            <v>Completed</v>
          </cell>
          <cell r="P1738" t="str">
            <v>ROUND</v>
          </cell>
        </row>
        <row r="1739">
          <cell r="H1739">
            <v>4329516</v>
          </cell>
          <cell r="I1739" t="str">
            <v>9A5381-TLD-MTWRFS-ROUND-D</v>
          </cell>
          <cell r="J1739" t="str">
            <v>JOBSERVER_TM</v>
          </cell>
          <cell r="K1739" t="str">
            <v>Titan</v>
          </cell>
          <cell r="L1739">
            <v>45238.541666666664</v>
          </cell>
          <cell r="M1739" t="str">
            <v>GG84A</v>
          </cell>
          <cell r="N1739" t="str">
            <v>GBL9A-W4</v>
          </cell>
          <cell r="O1739" t="str">
            <v>Completed</v>
          </cell>
          <cell r="P1739" t="str">
            <v>ROUND</v>
          </cell>
        </row>
        <row r="1740">
          <cell r="H1740">
            <v>4329570</v>
          </cell>
          <cell r="I1740" t="str">
            <v>9A5292-TLD-MTWRFS-ROUND-D</v>
          </cell>
          <cell r="J1740" t="str">
            <v>JOBSERVER_TM</v>
          </cell>
          <cell r="K1740" t="str">
            <v>Titan</v>
          </cell>
          <cell r="L1740">
            <v>45238.541666666664</v>
          </cell>
          <cell r="M1740" t="str">
            <v>U9WHA</v>
          </cell>
          <cell r="N1740" t="str">
            <v>GBL9A-B3</v>
          </cell>
          <cell r="O1740" t="str">
            <v>Completed</v>
          </cell>
          <cell r="P1740" t="str">
            <v>ROUND</v>
          </cell>
        </row>
        <row r="1741">
          <cell r="H1741">
            <v>4329586</v>
          </cell>
          <cell r="I1741" t="str">
            <v>9A5308-TLD-MTWRFS-ROUND-D</v>
          </cell>
          <cell r="J1741" t="str">
            <v>JOBSERVER_TM</v>
          </cell>
          <cell r="K1741" t="str">
            <v>Titan</v>
          </cell>
          <cell r="L1741">
            <v>45238.541666666664</v>
          </cell>
          <cell r="M1741" t="str">
            <v>V33FA</v>
          </cell>
          <cell r="N1741" t="str">
            <v>GBL9A-O3</v>
          </cell>
          <cell r="O1741" t="str">
            <v>Completed</v>
          </cell>
          <cell r="P1741" t="str">
            <v>ROUND</v>
          </cell>
        </row>
        <row r="1742">
          <cell r="H1742">
            <v>4339664</v>
          </cell>
          <cell r="I1742" t="str">
            <v>9A5436-TLD-MTWRFS-ROUND-D</v>
          </cell>
          <cell r="J1742" t="str">
            <v>JOBSERVER_TM</v>
          </cell>
          <cell r="K1742" t="str">
            <v>Titan</v>
          </cell>
          <cell r="L1742">
            <v>45238.541666666664</v>
          </cell>
          <cell r="M1742" t="str">
            <v>GRBNA</v>
          </cell>
          <cell r="N1742" t="str">
            <v>GBL9A-B3</v>
          </cell>
          <cell r="O1742" t="str">
            <v>Completed</v>
          </cell>
          <cell r="P1742" t="str">
            <v>ROUND</v>
          </cell>
        </row>
        <row r="1743">
          <cell r="H1743">
            <v>4329587</v>
          </cell>
          <cell r="I1743" t="str">
            <v>9A5309-TLD-MTWRFS-ROUND-D</v>
          </cell>
          <cell r="J1743" t="str">
            <v>JOBSERVER_TM</v>
          </cell>
          <cell r="K1743" t="str">
            <v>Titan</v>
          </cell>
          <cell r="L1743">
            <v>45238.552083333336</v>
          </cell>
          <cell r="M1743" t="str">
            <v>V33FA</v>
          </cell>
          <cell r="N1743" t="str">
            <v>GBL9A-O3</v>
          </cell>
          <cell r="O1743" t="str">
            <v>Completed</v>
          </cell>
          <cell r="P1743" t="str">
            <v>ROUND</v>
          </cell>
        </row>
        <row r="1744">
          <cell r="H1744">
            <v>4339507</v>
          </cell>
          <cell r="I1744" t="str">
            <v>9A5437-TLD-MTWRFS-ROUND-D</v>
          </cell>
          <cell r="J1744" t="str">
            <v>JOBSERVER_TM</v>
          </cell>
          <cell r="K1744" t="str">
            <v>Titan</v>
          </cell>
          <cell r="L1744">
            <v>45238.552083333336</v>
          </cell>
          <cell r="M1744" t="str">
            <v>GRBNA</v>
          </cell>
          <cell r="N1744" t="str">
            <v>GBL9A-B4</v>
          </cell>
          <cell r="O1744" t="str">
            <v>Completed</v>
          </cell>
          <cell r="P1744" t="str">
            <v>ROUND</v>
          </cell>
        </row>
        <row r="1745">
          <cell r="H1745">
            <v>4329207</v>
          </cell>
          <cell r="I1745" t="str">
            <v>9A5184-TLD-MTWRFS-ROUND-D</v>
          </cell>
          <cell r="J1745" t="str">
            <v>JOBSERVER_TM</v>
          </cell>
          <cell r="K1745" t="str">
            <v>Titan</v>
          </cell>
          <cell r="L1745">
            <v>45238.5625</v>
          </cell>
          <cell r="M1745" t="str">
            <v>ENHAB</v>
          </cell>
          <cell r="N1745" t="str">
            <v>GBL9A-O4</v>
          </cell>
          <cell r="O1745" t="str">
            <v>Completed</v>
          </cell>
          <cell r="P1745" t="str">
            <v>ROUND</v>
          </cell>
        </row>
        <row r="1746">
          <cell r="H1746">
            <v>4329266</v>
          </cell>
          <cell r="I1746" t="str">
            <v>9A5261-TLD-MTWRFS-ROUND-D</v>
          </cell>
          <cell r="J1746" t="str">
            <v>JOBSERVER_TM</v>
          </cell>
          <cell r="K1746" t="str">
            <v>Titan</v>
          </cell>
          <cell r="L1746">
            <v>45238.5625</v>
          </cell>
          <cell r="M1746" t="str">
            <v>GUD6A</v>
          </cell>
          <cell r="N1746" t="str">
            <v>GBL9A-O4</v>
          </cell>
          <cell r="O1746" t="str">
            <v>Completed</v>
          </cell>
          <cell r="P1746" t="str">
            <v>ROUND</v>
          </cell>
        </row>
        <row r="1747">
          <cell r="H1747">
            <v>4329331</v>
          </cell>
          <cell r="I1747" t="str">
            <v>9A5344-TLD-MTWRFS-ROUND-D</v>
          </cell>
          <cell r="J1747" t="str">
            <v>JOBSERVER_TM</v>
          </cell>
          <cell r="K1747" t="str">
            <v>Titan</v>
          </cell>
          <cell r="L1747">
            <v>45238.5625</v>
          </cell>
          <cell r="M1747" t="str">
            <v>V4A2B</v>
          </cell>
          <cell r="N1747" t="str">
            <v>GBL9A-O3</v>
          </cell>
          <cell r="O1747" t="str">
            <v>Completed</v>
          </cell>
          <cell r="P1747" t="str">
            <v>ROUND</v>
          </cell>
        </row>
        <row r="1748">
          <cell r="H1748">
            <v>4329412</v>
          </cell>
          <cell r="I1748" t="str">
            <v>9A5111-TLD-MTWRFS-ROUND-D</v>
          </cell>
          <cell r="J1748" t="str">
            <v>JOBSERVER_TM</v>
          </cell>
          <cell r="K1748" t="str">
            <v>Titan</v>
          </cell>
          <cell r="L1748">
            <v>45238.5625</v>
          </cell>
          <cell r="M1748" t="str">
            <v>GTMKB</v>
          </cell>
          <cell r="N1748" t="str">
            <v>GBL9A-G4</v>
          </cell>
          <cell r="O1748" t="str">
            <v>Completed</v>
          </cell>
          <cell r="P1748" t="str">
            <v>ROUND</v>
          </cell>
        </row>
        <row r="1749">
          <cell r="H1749">
            <v>4329487</v>
          </cell>
          <cell r="I1749" t="str">
            <v>9A5216-TLD-MTWRFS-ROUND-D</v>
          </cell>
          <cell r="J1749" t="str">
            <v>JOBSERVER_TM</v>
          </cell>
          <cell r="K1749" t="str">
            <v>Titan</v>
          </cell>
          <cell r="L1749">
            <v>45238.5625</v>
          </cell>
          <cell r="M1749" t="str">
            <v>GSQCB</v>
          </cell>
          <cell r="N1749" t="str">
            <v>GBL9A-G2</v>
          </cell>
          <cell r="O1749" t="str">
            <v>Completed</v>
          </cell>
          <cell r="P1749" t="str">
            <v>ROUND</v>
          </cell>
        </row>
        <row r="1750">
          <cell r="H1750">
            <v>4329571</v>
          </cell>
          <cell r="I1750" t="str">
            <v>9A5293-TLD-MTWRFS-ROUND-D</v>
          </cell>
          <cell r="J1750" t="str">
            <v>JOBSERVER_TM</v>
          </cell>
          <cell r="K1750" t="str">
            <v>Titan</v>
          </cell>
          <cell r="L1750">
            <v>45238.5625</v>
          </cell>
          <cell r="M1750" t="str">
            <v>U9WHA</v>
          </cell>
          <cell r="N1750" t="str">
            <v>GBL9A-B3</v>
          </cell>
          <cell r="O1750" t="str">
            <v>Completed</v>
          </cell>
          <cell r="P1750" t="str">
            <v>ROUND</v>
          </cell>
        </row>
        <row r="1751">
          <cell r="H1751">
            <v>4329588</v>
          </cell>
          <cell r="I1751" t="str">
            <v>9A5310-TLD-MTWRFS-ROUND-D</v>
          </cell>
          <cell r="J1751" t="str">
            <v>JOBSERVER_TM</v>
          </cell>
          <cell r="K1751" t="str">
            <v>Titan</v>
          </cell>
          <cell r="L1751">
            <v>45238.5625</v>
          </cell>
          <cell r="M1751" t="str">
            <v>V33FA</v>
          </cell>
          <cell r="N1751" t="str">
            <v>GBL9A-O3</v>
          </cell>
          <cell r="O1751" t="str">
            <v>Completed</v>
          </cell>
          <cell r="P1751" t="str">
            <v>ROUND</v>
          </cell>
        </row>
        <row r="1752">
          <cell r="H1752">
            <v>4339665</v>
          </cell>
          <cell r="I1752" t="str">
            <v>9A5438-TLD-MTWRFS-ROUND-D</v>
          </cell>
          <cell r="J1752" t="str">
            <v>JOBSERVER_TM</v>
          </cell>
          <cell r="K1752" t="str">
            <v>Titan</v>
          </cell>
          <cell r="L1752">
            <v>45238.5625</v>
          </cell>
          <cell r="M1752" t="str">
            <v>GRBNA</v>
          </cell>
          <cell r="N1752" t="str">
            <v>GBL9A-B3</v>
          </cell>
          <cell r="O1752" t="str">
            <v>Completed</v>
          </cell>
          <cell r="P1752" t="str">
            <v>ROUND</v>
          </cell>
        </row>
        <row r="1753">
          <cell r="H1753">
            <v>4350497</v>
          </cell>
          <cell r="I1753" t="str">
            <v>9A5111-TLD-MTWRFS-ROUND-D-BO01</v>
          </cell>
          <cell r="J1753" t="str">
            <v>Titan_Ops</v>
          </cell>
          <cell r="K1753" t="str">
            <v>Titan</v>
          </cell>
          <cell r="L1753">
            <v>45238.5625</v>
          </cell>
          <cell r="M1753" t="str">
            <v>GTMKB</v>
          </cell>
          <cell r="N1753" t="str">
            <v>GBL9A-G4</v>
          </cell>
          <cell r="O1753" t="str">
            <v>Completed</v>
          </cell>
          <cell r="P1753" t="str">
            <v>ROUND</v>
          </cell>
        </row>
        <row r="1754">
          <cell r="H1754">
            <v>4350498</v>
          </cell>
          <cell r="I1754" t="str">
            <v>9A5111-TLD-MTWRFS-ROUND-D-BO01</v>
          </cell>
          <cell r="J1754" t="str">
            <v>Titan_Ops</v>
          </cell>
          <cell r="K1754" t="str">
            <v>Titan</v>
          </cell>
          <cell r="L1754">
            <v>45238.5625</v>
          </cell>
          <cell r="M1754" t="str">
            <v>GTMKB</v>
          </cell>
          <cell r="N1754" t="str">
            <v>GBL9A-G4</v>
          </cell>
          <cell r="O1754" t="str">
            <v>Completed</v>
          </cell>
          <cell r="P1754" t="str">
            <v>ROUND</v>
          </cell>
        </row>
        <row r="1755">
          <cell r="H1755">
            <v>4329317</v>
          </cell>
          <cell r="I1755" t="str">
            <v>9A5382-TLD-MTWRFS-ROUND-D</v>
          </cell>
          <cell r="J1755" t="str">
            <v>JOBSERVER_TM</v>
          </cell>
          <cell r="K1755" t="str">
            <v>Titan</v>
          </cell>
          <cell r="L1755">
            <v>45238.572916666664</v>
          </cell>
          <cell r="M1755" t="str">
            <v>GG84A</v>
          </cell>
          <cell r="N1755" t="str">
            <v>GBL9A-G3</v>
          </cell>
          <cell r="O1755" t="str">
            <v>Completed</v>
          </cell>
          <cell r="P1755" t="str">
            <v>ROUND</v>
          </cell>
        </row>
        <row r="1756">
          <cell r="H1756">
            <v>4329394</v>
          </cell>
          <cell r="I1756" t="str">
            <v>9A5134-TLD-MTWRFS-ROUND-D</v>
          </cell>
          <cell r="J1756" t="str">
            <v>JOBSERVER_TM</v>
          </cell>
          <cell r="K1756" t="str">
            <v>Titan</v>
          </cell>
          <cell r="L1756">
            <v>45238.572916666664</v>
          </cell>
          <cell r="M1756" t="str">
            <v>EHE7C</v>
          </cell>
          <cell r="N1756" t="str">
            <v>GBL9A-P2</v>
          </cell>
          <cell r="O1756" t="str">
            <v>Completed</v>
          </cell>
          <cell r="P1756" t="str">
            <v>ROUND</v>
          </cell>
        </row>
        <row r="1757">
          <cell r="H1757">
            <v>4329461</v>
          </cell>
          <cell r="I1757" t="str">
            <v>9A5059-TLD-MTWRFS-ROUND-D</v>
          </cell>
          <cell r="J1757" t="str">
            <v>JOBSERVER_TM</v>
          </cell>
          <cell r="K1757" t="str">
            <v>Titan</v>
          </cell>
          <cell r="L1757">
            <v>45238.572916666664</v>
          </cell>
          <cell r="M1757" t="str">
            <v>AA2KA</v>
          </cell>
          <cell r="N1757" t="str">
            <v>GBL9A-G4</v>
          </cell>
          <cell r="O1757" t="str">
            <v>Completed</v>
          </cell>
          <cell r="P1757" t="str">
            <v>ROUND</v>
          </cell>
        </row>
        <row r="1758">
          <cell r="H1758">
            <v>4329589</v>
          </cell>
          <cell r="I1758" t="str">
            <v>9A5311-TLD-MTWRFS-ROUND-D</v>
          </cell>
          <cell r="J1758" t="str">
            <v>JOBSERVER_TM</v>
          </cell>
          <cell r="K1758" t="str">
            <v>Titan</v>
          </cell>
          <cell r="L1758">
            <v>45238.572916666664</v>
          </cell>
          <cell r="M1758" t="str">
            <v>V33FA</v>
          </cell>
          <cell r="N1758" t="str">
            <v>GBL9A-O3</v>
          </cell>
          <cell r="O1758" t="str">
            <v>Completed</v>
          </cell>
          <cell r="P1758" t="str">
            <v>ROUND</v>
          </cell>
        </row>
        <row r="1759">
          <cell r="H1759">
            <v>4339508</v>
          </cell>
          <cell r="I1759" t="str">
            <v>9A5439-TLD-MTWRFS-ROUND-D</v>
          </cell>
          <cell r="J1759" t="str">
            <v>JOBSERVER_TM</v>
          </cell>
          <cell r="K1759" t="str">
            <v>Titan</v>
          </cell>
          <cell r="L1759">
            <v>45238.572916666664</v>
          </cell>
          <cell r="M1759" t="str">
            <v>GRBNA</v>
          </cell>
          <cell r="N1759" t="str">
            <v>GBL9A-B4</v>
          </cell>
          <cell r="O1759" t="str">
            <v>Completed</v>
          </cell>
          <cell r="P1759" t="str">
            <v>ROUND</v>
          </cell>
        </row>
        <row r="1760">
          <cell r="H1760">
            <v>4350496</v>
          </cell>
          <cell r="I1760" t="str">
            <v>9A5134-TLD-MTWRFS-ROUND-D-BO01</v>
          </cell>
          <cell r="J1760" t="str">
            <v>Titan_Ops</v>
          </cell>
          <cell r="K1760" t="str">
            <v>Titan</v>
          </cell>
          <cell r="L1760">
            <v>45238.572916666664</v>
          </cell>
          <cell r="M1760" t="str">
            <v>EHE7C</v>
          </cell>
          <cell r="N1760" t="str">
            <v>GBL9A-P2</v>
          </cell>
          <cell r="O1760" t="str">
            <v>Completed</v>
          </cell>
          <cell r="P1760" t="str">
            <v>ROUND</v>
          </cell>
        </row>
        <row r="1761">
          <cell r="H1761">
            <v>4329208</v>
          </cell>
          <cell r="I1761" t="str">
            <v>9A5185-TLD-MTWRFS-ROUND-D</v>
          </cell>
          <cell r="J1761" t="str">
            <v>JOBSERVER_TM</v>
          </cell>
          <cell r="K1761" t="str">
            <v>Titan</v>
          </cell>
          <cell r="L1761">
            <v>45238.583333333336</v>
          </cell>
          <cell r="M1761" t="str">
            <v>ENHAB</v>
          </cell>
          <cell r="N1761" t="str">
            <v>GBL9A-O5</v>
          </cell>
          <cell r="O1761" t="str">
            <v>Completed</v>
          </cell>
          <cell r="P1761" t="str">
            <v>ROUND</v>
          </cell>
        </row>
        <row r="1762">
          <cell r="H1762">
            <v>4329404</v>
          </cell>
          <cell r="I1762" t="str">
            <v>9A5097-TLD-MTWRFS-ROUND-D</v>
          </cell>
          <cell r="J1762" t="str">
            <v>JOBSERVER_TM</v>
          </cell>
          <cell r="K1762" t="str">
            <v>Titan</v>
          </cell>
          <cell r="L1762">
            <v>45238.583333333336</v>
          </cell>
          <cell r="M1762" t="str">
            <v>GP2KA</v>
          </cell>
          <cell r="N1762" t="str">
            <v>GBL9A-N5</v>
          </cell>
          <cell r="O1762" t="str">
            <v>Completed</v>
          </cell>
          <cell r="P1762" t="str">
            <v>ROUND</v>
          </cell>
        </row>
        <row r="1763">
          <cell r="H1763">
            <v>4329484</v>
          </cell>
          <cell r="I1763" t="str">
            <v>9A5076-TLD-MTWRFS-ROUND-D</v>
          </cell>
          <cell r="J1763" t="str">
            <v>JOBSERVER_TM</v>
          </cell>
          <cell r="K1763" t="str">
            <v>Titan</v>
          </cell>
          <cell r="L1763">
            <v>45238.583333333336</v>
          </cell>
          <cell r="M1763" t="str">
            <v>FXBYA</v>
          </cell>
          <cell r="N1763" t="str">
            <v>GBL9A-G4</v>
          </cell>
          <cell r="O1763" t="str">
            <v>Completed</v>
          </cell>
          <cell r="P1763" t="str">
            <v>ROUND</v>
          </cell>
        </row>
        <row r="1764">
          <cell r="H1764">
            <v>4329502</v>
          </cell>
          <cell r="I1764" t="str">
            <v>9A5262-TLD-MTWRFS-ROUND-D</v>
          </cell>
          <cell r="J1764" t="str">
            <v>JOBSERVER_TM</v>
          </cell>
          <cell r="K1764" t="str">
            <v>Titan</v>
          </cell>
          <cell r="L1764">
            <v>45238.583333333336</v>
          </cell>
          <cell r="M1764" t="str">
            <v>GUD6A</v>
          </cell>
          <cell r="N1764" t="str">
            <v>GBL9A-O3</v>
          </cell>
          <cell r="O1764" t="str">
            <v>Completed</v>
          </cell>
          <cell r="P1764" t="str">
            <v>ROUND</v>
          </cell>
        </row>
        <row r="1765">
          <cell r="H1765">
            <v>4329525</v>
          </cell>
          <cell r="I1765" t="str">
            <v>9A5345-TLD-MTWRFS-ROUND-D</v>
          </cell>
          <cell r="J1765" t="str">
            <v>JOBSERVER_TM</v>
          </cell>
          <cell r="K1765" t="str">
            <v>Titan</v>
          </cell>
          <cell r="L1765">
            <v>45238.583333333336</v>
          </cell>
          <cell r="M1765" t="str">
            <v>V4A2B</v>
          </cell>
          <cell r="N1765" t="str">
            <v>GBL9A-O3</v>
          </cell>
          <cell r="O1765" t="str">
            <v>Completed</v>
          </cell>
          <cell r="P1765" t="str">
            <v>ROUND</v>
          </cell>
        </row>
        <row r="1766">
          <cell r="H1766">
            <v>4339537</v>
          </cell>
          <cell r="I1766" t="str">
            <v>9A5440-TLD-MTWRFS-ROUND-D</v>
          </cell>
          <cell r="J1766" t="str">
            <v>JOBSERVER_TM</v>
          </cell>
          <cell r="K1766" t="str">
            <v>Titan</v>
          </cell>
          <cell r="L1766">
            <v>45238.583333333336</v>
          </cell>
          <cell r="M1766" t="str">
            <v>GRBNA</v>
          </cell>
          <cell r="N1766" t="str">
            <v>GBL9A-B5</v>
          </cell>
          <cell r="O1766" t="str">
            <v>Completed</v>
          </cell>
          <cell r="P1766" t="str">
            <v>ROUND</v>
          </cell>
        </row>
        <row r="1767">
          <cell r="H1767">
            <v>4350491</v>
          </cell>
          <cell r="I1767" t="str">
            <v>9A5097-TLD-MTWRFS-ROUND-D-BO01</v>
          </cell>
          <cell r="J1767" t="str">
            <v>Titan_Ops</v>
          </cell>
          <cell r="K1767" t="str">
            <v>Titan</v>
          </cell>
          <cell r="L1767">
            <v>45238.583333333336</v>
          </cell>
          <cell r="M1767" t="str">
            <v>GP2KA</v>
          </cell>
          <cell r="N1767" t="str">
            <v>GBL9A-N5</v>
          </cell>
          <cell r="O1767" t="str">
            <v>Completed</v>
          </cell>
          <cell r="P1767" t="str">
            <v>ROUND</v>
          </cell>
        </row>
        <row r="1768">
          <cell r="H1768">
            <v>4350493</v>
          </cell>
          <cell r="I1768" t="str">
            <v>9A5312-TLD-MTWRFS-ROUND-D-AD01</v>
          </cell>
          <cell r="J1768" t="str">
            <v>Titan_Ops</v>
          </cell>
          <cell r="K1768" t="str">
            <v>Titan</v>
          </cell>
          <cell r="L1768">
            <v>45238.583333333336</v>
          </cell>
          <cell r="M1768" t="str">
            <v>V33FA</v>
          </cell>
          <cell r="N1768" t="str">
            <v>GBL9A-O3</v>
          </cell>
          <cell r="O1768" t="str">
            <v>Completed</v>
          </cell>
          <cell r="P1768" t="str">
            <v>ROUND</v>
          </cell>
        </row>
        <row r="1769">
          <cell r="H1769">
            <v>4350534</v>
          </cell>
          <cell r="I1769" t="str">
            <v>9A5076-TLD-MTWRFS-ROUND-D-BO01</v>
          </cell>
          <cell r="J1769" t="str">
            <v>Titan_Ops</v>
          </cell>
          <cell r="K1769" t="str">
            <v>Titan</v>
          </cell>
          <cell r="L1769">
            <v>45238.583333333336</v>
          </cell>
          <cell r="M1769" t="str">
            <v>FXBYA</v>
          </cell>
          <cell r="N1769" t="str">
            <v>GBL9A-G4</v>
          </cell>
          <cell r="O1769" t="str">
            <v>Completed</v>
          </cell>
          <cell r="P1769" t="str">
            <v>ROUND</v>
          </cell>
        </row>
        <row r="1770">
          <cell r="H1770">
            <v>4329282</v>
          </cell>
          <cell r="I1770" t="str">
            <v>9A5267-TLD-MTWRFS-ROUND-D</v>
          </cell>
          <cell r="J1770" t="str">
            <v>JOBSERVER_TM</v>
          </cell>
          <cell r="K1770" t="str">
            <v>Titan</v>
          </cell>
          <cell r="L1770">
            <v>45238.59375</v>
          </cell>
          <cell r="M1770" t="str">
            <v>GUD6A</v>
          </cell>
          <cell r="N1770" t="str">
            <v>GBL9A-O4</v>
          </cell>
          <cell r="O1770" t="str">
            <v>Completed</v>
          </cell>
          <cell r="P1770" t="str">
            <v>ROUND</v>
          </cell>
        </row>
        <row r="1771">
          <cell r="H1771">
            <v>4329318</v>
          </cell>
          <cell r="I1771" t="str">
            <v>9A5383-TLD-MTWRFS-ROUND-D</v>
          </cell>
          <cell r="J1771" t="str">
            <v>JOBSERVER_TM</v>
          </cell>
          <cell r="K1771" t="str">
            <v>Titan</v>
          </cell>
          <cell r="L1771">
            <v>45238.59375</v>
          </cell>
          <cell r="M1771" t="str">
            <v>GG84A</v>
          </cell>
          <cell r="N1771" t="str">
            <v>GBL9A-G3</v>
          </cell>
          <cell r="O1771" t="str">
            <v>Completed</v>
          </cell>
          <cell r="P1771" t="str">
            <v>ROUND</v>
          </cell>
        </row>
        <row r="1772">
          <cell r="H1772">
            <v>4329591</v>
          </cell>
          <cell r="I1772" t="str">
            <v>9A5313-TLD-MTWRFS-ROUND-D</v>
          </cell>
          <cell r="J1772" t="str">
            <v>JOBSERVER_TM</v>
          </cell>
          <cell r="K1772" t="str">
            <v>Titan</v>
          </cell>
          <cell r="L1772">
            <v>45238.59375</v>
          </cell>
          <cell r="M1772" t="str">
            <v>V33FA</v>
          </cell>
          <cell r="N1772" t="str">
            <v>GBL9A-O3</v>
          </cell>
          <cell r="O1772" t="str">
            <v>Completed</v>
          </cell>
          <cell r="P1772" t="str">
            <v>ROUND</v>
          </cell>
        </row>
        <row r="1773">
          <cell r="H1773">
            <v>4339666</v>
          </cell>
          <cell r="I1773" t="str">
            <v>9A5441-TLD-MTWRFS-ROUND-D</v>
          </cell>
          <cell r="J1773" t="str">
            <v>JOBSERVER_TM</v>
          </cell>
          <cell r="K1773" t="str">
            <v>Titan</v>
          </cell>
          <cell r="L1773">
            <v>45238.59375</v>
          </cell>
          <cell r="M1773" t="str">
            <v>GRBNA</v>
          </cell>
          <cell r="N1773" t="str">
            <v>GBL9A-B3</v>
          </cell>
          <cell r="O1773" t="str">
            <v>Completed</v>
          </cell>
          <cell r="P1773" t="str">
            <v>ROUND</v>
          </cell>
        </row>
        <row r="1774">
          <cell r="H1774">
            <v>4329244</v>
          </cell>
          <cell r="I1774" t="str">
            <v>9A5123-TLD-MTWRFS-ROUND-D</v>
          </cell>
          <cell r="J1774" t="str">
            <v>JOBSERVER_TM</v>
          </cell>
          <cell r="K1774" t="str">
            <v>Titan</v>
          </cell>
          <cell r="L1774">
            <v>45238.600694444445</v>
          </cell>
          <cell r="M1774" t="str">
            <v>HJEPA</v>
          </cell>
          <cell r="N1774" t="str">
            <v>GBL9A-W5</v>
          </cell>
          <cell r="O1774" t="str">
            <v>Completed</v>
          </cell>
          <cell r="P1774" t="str">
            <v>ROUND</v>
          </cell>
        </row>
        <row r="1775">
          <cell r="H1775">
            <v>4350509</v>
          </cell>
          <cell r="I1775" t="str">
            <v>9A5123-TLD-MTWRFS-ROUND-D-BO01</v>
          </cell>
          <cell r="J1775" t="str">
            <v>Titan_Ops</v>
          </cell>
          <cell r="K1775" t="str">
            <v>Titan</v>
          </cell>
          <cell r="L1775">
            <v>45238.600694444445</v>
          </cell>
          <cell r="M1775" t="str">
            <v>HJEPA</v>
          </cell>
          <cell r="N1775" t="str">
            <v>GBL9A-W5</v>
          </cell>
          <cell r="O1775" t="str">
            <v>Completed</v>
          </cell>
          <cell r="P1775" t="str">
            <v>ROUND</v>
          </cell>
        </row>
        <row r="1776">
          <cell r="H1776">
            <v>4329209</v>
          </cell>
          <cell r="I1776" t="str">
            <v>9A5186-TLD-MTWRFS-ROUND-D</v>
          </cell>
          <cell r="J1776" t="str">
            <v>JOBSERVER_TM</v>
          </cell>
          <cell r="K1776" t="str">
            <v>Titan</v>
          </cell>
          <cell r="L1776">
            <v>45238.604166666664</v>
          </cell>
          <cell r="M1776" t="str">
            <v>ENHAB</v>
          </cell>
          <cell r="N1776" t="str">
            <v>GBL9A-O5</v>
          </cell>
          <cell r="O1776" t="str">
            <v>Completed</v>
          </cell>
          <cell r="P1776" t="str">
            <v>ROUND</v>
          </cell>
        </row>
        <row r="1777">
          <cell r="H1777">
            <v>4329435</v>
          </cell>
          <cell r="I1777" t="str">
            <v>9A5173-TLD-MTWRFS-ROUND-D</v>
          </cell>
          <cell r="J1777" t="str">
            <v>JOBSERVER_TM</v>
          </cell>
          <cell r="K1777" t="str">
            <v>Titan</v>
          </cell>
          <cell r="L1777">
            <v>45238.604166666664</v>
          </cell>
          <cell r="M1777" t="str">
            <v>ENHAB</v>
          </cell>
          <cell r="N1777" t="str">
            <v>GBL9A-G4</v>
          </cell>
          <cell r="O1777" t="str">
            <v>Completed</v>
          </cell>
          <cell r="P1777" t="str">
            <v>ROUND</v>
          </cell>
        </row>
        <row r="1778">
          <cell r="H1778">
            <v>4329488</v>
          </cell>
          <cell r="I1778" t="str">
            <v>9A5218-TLD-MTWRFS-ROUND-D</v>
          </cell>
          <cell r="J1778" t="str">
            <v>JOBSERVER_TM</v>
          </cell>
          <cell r="K1778" t="str">
            <v>Titan</v>
          </cell>
          <cell r="L1778">
            <v>45238.604166666664</v>
          </cell>
          <cell r="M1778" t="str">
            <v>GSQCB</v>
          </cell>
          <cell r="N1778" t="str">
            <v>GBL9A-G2</v>
          </cell>
          <cell r="O1778" t="str">
            <v>Completed</v>
          </cell>
          <cell r="P1778" t="str">
            <v>ROUND</v>
          </cell>
        </row>
        <row r="1779">
          <cell r="H1779">
            <v>4329503</v>
          </cell>
          <cell r="I1779" t="str">
            <v>9A5263-TLD-MTWRFS-ROUND-D</v>
          </cell>
          <cell r="J1779" t="str">
            <v>JOBSERVER_TM</v>
          </cell>
          <cell r="K1779" t="str">
            <v>Titan</v>
          </cell>
          <cell r="L1779">
            <v>45238.604166666664</v>
          </cell>
          <cell r="M1779" t="str">
            <v>GUD6A</v>
          </cell>
          <cell r="N1779" t="str">
            <v>GBL9A-O3</v>
          </cell>
          <cell r="O1779" t="str">
            <v>Completed</v>
          </cell>
          <cell r="P1779" t="str">
            <v>ROUND</v>
          </cell>
        </row>
        <row r="1780">
          <cell r="H1780">
            <v>4329562</v>
          </cell>
          <cell r="I1780" t="str">
            <v>9A5283-TLD-MTWRFS-ROUND-D</v>
          </cell>
          <cell r="J1780" t="str">
            <v>JOBSERVER_TM</v>
          </cell>
          <cell r="K1780" t="str">
            <v>Titan</v>
          </cell>
          <cell r="L1780">
            <v>45238.604166666664</v>
          </cell>
          <cell r="M1780" t="str">
            <v>HH9HA</v>
          </cell>
          <cell r="N1780" t="str">
            <v>GBL9A-G3</v>
          </cell>
          <cell r="O1780" t="str">
            <v>Completed</v>
          </cell>
          <cell r="P1780" t="str">
            <v>ROUND</v>
          </cell>
        </row>
        <row r="1781">
          <cell r="H1781">
            <v>4329592</v>
          </cell>
          <cell r="I1781" t="str">
            <v>9A5314-TLD-MTWRFS-ROUND-D</v>
          </cell>
          <cell r="J1781" t="str">
            <v>JOBSERVER_TM</v>
          </cell>
          <cell r="K1781" t="str">
            <v>Titan</v>
          </cell>
          <cell r="L1781">
            <v>45238.604166666664</v>
          </cell>
          <cell r="M1781" t="str">
            <v>V33FA</v>
          </cell>
          <cell r="N1781" t="str">
            <v>GBL9A-O3</v>
          </cell>
          <cell r="O1781" t="str">
            <v>Completed</v>
          </cell>
          <cell r="P1781" t="str">
            <v>ROUND</v>
          </cell>
        </row>
        <row r="1782">
          <cell r="H1782">
            <v>4339633</v>
          </cell>
          <cell r="I1782" t="str">
            <v>9A5237-TLD-MTWRFS-ROUND-D</v>
          </cell>
          <cell r="J1782" t="str">
            <v>JOBSERVER_TM</v>
          </cell>
          <cell r="K1782" t="str">
            <v>Titan</v>
          </cell>
          <cell r="L1782">
            <v>45238.604166666664</v>
          </cell>
          <cell r="M1782" t="str">
            <v>GRBNA</v>
          </cell>
          <cell r="N1782" t="str">
            <v>GBL9A-B4</v>
          </cell>
          <cell r="O1782" t="str">
            <v>Completed</v>
          </cell>
          <cell r="P1782" t="str">
            <v>ROUND</v>
          </cell>
        </row>
        <row r="1783">
          <cell r="H1783">
            <v>4350494</v>
          </cell>
          <cell r="I1783" t="str">
            <v>9A5283-TLD-MTWRFS-ROUND-D-BO01</v>
          </cell>
          <cell r="J1783" t="str">
            <v>Titan_Ops</v>
          </cell>
          <cell r="K1783" t="str">
            <v>Titan</v>
          </cell>
          <cell r="L1783">
            <v>45238.604166666664</v>
          </cell>
          <cell r="M1783" t="str">
            <v>HH9HA</v>
          </cell>
          <cell r="N1783" t="str">
            <v>GBL9A-G3</v>
          </cell>
          <cell r="O1783" t="str">
            <v>Completed</v>
          </cell>
          <cell r="P1783" t="str">
            <v>ROUND</v>
          </cell>
        </row>
        <row r="1784">
          <cell r="H1784">
            <v>4350495</v>
          </cell>
          <cell r="I1784" t="str">
            <v>9A5283-TLD-MTWRFS-ROUND-D-BO01</v>
          </cell>
          <cell r="J1784" t="str">
            <v>Titan_Ops</v>
          </cell>
          <cell r="K1784" t="str">
            <v>Titan</v>
          </cell>
          <cell r="L1784">
            <v>45238.604166666664</v>
          </cell>
          <cell r="M1784" t="str">
            <v>HH9HA</v>
          </cell>
          <cell r="N1784" t="str">
            <v>GBL9A-G3</v>
          </cell>
          <cell r="O1784" t="str">
            <v>Completed</v>
          </cell>
          <cell r="P1784" t="str">
            <v>ROUND</v>
          </cell>
        </row>
        <row r="1785">
          <cell r="H1785">
            <v>4350535</v>
          </cell>
          <cell r="I1785" t="str">
            <v>9A5186-TLD-MTWRFS-ROUND-D-BO01</v>
          </cell>
          <cell r="J1785" t="str">
            <v>Titan_Ops</v>
          </cell>
          <cell r="K1785" t="str">
            <v>Titan</v>
          </cell>
          <cell r="L1785">
            <v>45238.604166666664</v>
          </cell>
          <cell r="M1785" t="str">
            <v>ENHAB</v>
          </cell>
          <cell r="N1785" t="str">
            <v>GBL9A-O5</v>
          </cell>
          <cell r="O1785" t="str">
            <v>Completed</v>
          </cell>
          <cell r="P1785" t="str">
            <v>ROUND</v>
          </cell>
        </row>
        <row r="1786">
          <cell r="H1786">
            <v>4329370</v>
          </cell>
          <cell r="I1786" t="str">
            <v>9A5070-TLD-MTWRFS-ROUND-D</v>
          </cell>
          <cell r="J1786" t="str">
            <v>JOBSERVER_TM</v>
          </cell>
          <cell r="K1786" t="str">
            <v>Titan</v>
          </cell>
          <cell r="L1786">
            <v>45238.614583333336</v>
          </cell>
          <cell r="M1786" t="str">
            <v>FW24A</v>
          </cell>
          <cell r="N1786" t="str">
            <v>GBL9A-G2</v>
          </cell>
          <cell r="O1786" t="str">
            <v>Completed</v>
          </cell>
          <cell r="P1786" t="str">
            <v>ROUND</v>
          </cell>
        </row>
        <row r="1787">
          <cell r="H1787">
            <v>4339705</v>
          </cell>
          <cell r="I1787" t="str">
            <v>9A5442-TLD-MTWRFS-ROUND-D</v>
          </cell>
          <cell r="J1787" t="str">
            <v>JOBSERVER_TM</v>
          </cell>
          <cell r="K1787" t="str">
            <v>Titan</v>
          </cell>
          <cell r="L1787">
            <v>45238.614583333336</v>
          </cell>
          <cell r="M1787" t="str">
            <v>GRBNA</v>
          </cell>
          <cell r="N1787" t="str">
            <v>GBL9A-B3</v>
          </cell>
          <cell r="O1787" t="str">
            <v>Completed</v>
          </cell>
          <cell r="P1787" t="str">
            <v>ROUND</v>
          </cell>
        </row>
        <row r="1788">
          <cell r="H1788">
            <v>4329319</v>
          </cell>
          <cell r="I1788" t="str">
            <v>9A5384-TLD-MTWRFS-ROUND-D</v>
          </cell>
          <cell r="J1788" t="str">
            <v>JOBSERVER_TM</v>
          </cell>
          <cell r="K1788" t="str">
            <v>Titan</v>
          </cell>
          <cell r="L1788">
            <v>45238.621527777781</v>
          </cell>
          <cell r="M1788" t="str">
            <v>GG84A</v>
          </cell>
          <cell r="N1788" t="str">
            <v>GBL9A-G3</v>
          </cell>
          <cell r="O1788" t="str">
            <v>Completed</v>
          </cell>
          <cell r="P1788" t="str">
            <v>ROUND</v>
          </cell>
        </row>
        <row r="1789">
          <cell r="H1789">
            <v>4329222</v>
          </cell>
          <cell r="I1789" t="str">
            <v>9A5187-TLD-MTWRFS-ROUND-D</v>
          </cell>
          <cell r="J1789" t="str">
            <v>JOBSERVER_TM</v>
          </cell>
          <cell r="K1789" t="str">
            <v>Titan</v>
          </cell>
          <cell r="L1789">
            <v>45238.625</v>
          </cell>
          <cell r="M1789" t="str">
            <v>ENHAB</v>
          </cell>
          <cell r="N1789" t="str">
            <v>GBL9A-O1</v>
          </cell>
          <cell r="O1789" t="str">
            <v>Completed</v>
          </cell>
          <cell r="P1789" t="str">
            <v>ROUND</v>
          </cell>
        </row>
        <row r="1790">
          <cell r="H1790">
            <v>4329279</v>
          </cell>
          <cell r="I1790" t="str">
            <v>9A5204-TLD-MTWRFS-ROUND-D</v>
          </cell>
          <cell r="J1790" t="str">
            <v>JOBSERVER_TM</v>
          </cell>
          <cell r="K1790" t="str">
            <v>Titan</v>
          </cell>
          <cell r="L1790">
            <v>45238.625</v>
          </cell>
          <cell r="M1790" t="str">
            <v>MXBPA</v>
          </cell>
          <cell r="N1790" t="str">
            <v>GBL9A-G4</v>
          </cell>
          <cell r="O1790" t="str">
            <v>Completed</v>
          </cell>
          <cell r="P1790" t="str">
            <v>ROUND</v>
          </cell>
        </row>
        <row r="1791">
          <cell r="H1791">
            <v>4329320</v>
          </cell>
          <cell r="I1791" t="str">
            <v>9A5394-TLD-MTWRFS-ROUND-D</v>
          </cell>
          <cell r="J1791" t="str">
            <v>JOBSERVER_TM</v>
          </cell>
          <cell r="K1791" t="str">
            <v>Titan</v>
          </cell>
          <cell r="L1791">
            <v>45238.625</v>
          </cell>
          <cell r="M1791" t="str">
            <v>V4A2B</v>
          </cell>
          <cell r="N1791" t="str">
            <v>GBL9A-O3</v>
          </cell>
          <cell r="O1791" t="str">
            <v>Completed</v>
          </cell>
          <cell r="P1791" t="str">
            <v>ROUND</v>
          </cell>
        </row>
        <row r="1792">
          <cell r="H1792">
            <v>4329353</v>
          </cell>
          <cell r="I1792" t="str">
            <v>9A5219-TLD-MTWRFS-ROUND-D</v>
          </cell>
          <cell r="J1792" t="str">
            <v>JOBSERVER_TM</v>
          </cell>
          <cell r="K1792" t="str">
            <v>Titan</v>
          </cell>
          <cell r="L1792">
            <v>45238.625</v>
          </cell>
          <cell r="M1792" t="str">
            <v>GSQCB</v>
          </cell>
          <cell r="N1792" t="str">
            <v>GBL9A-G6</v>
          </cell>
          <cell r="O1792" t="str">
            <v>Completed</v>
          </cell>
          <cell r="P1792" t="str">
            <v>ROUND</v>
          </cell>
        </row>
        <row r="1793">
          <cell r="H1793">
            <v>4329369</v>
          </cell>
          <cell r="I1793" t="str">
            <v>9A5063-TLD-MTWRFS-ROUND-D</v>
          </cell>
          <cell r="J1793" t="str">
            <v>JOBSERVER_TM</v>
          </cell>
          <cell r="K1793" t="str">
            <v>Titan</v>
          </cell>
          <cell r="L1793">
            <v>45238.625</v>
          </cell>
          <cell r="M1793" t="str">
            <v>BUAPA</v>
          </cell>
          <cell r="N1793" t="str">
            <v>GBL9A-G4</v>
          </cell>
          <cell r="O1793" t="str">
            <v>Completed</v>
          </cell>
          <cell r="P1793" t="str">
            <v>ROUND</v>
          </cell>
        </row>
        <row r="1794">
          <cell r="H1794">
            <v>4329396</v>
          </cell>
          <cell r="I1794" t="str">
            <v>9A5085-TLD-MTWRFS-ROUND-D</v>
          </cell>
          <cell r="J1794" t="str">
            <v>JOBSERVER_TM</v>
          </cell>
          <cell r="K1794" t="str">
            <v>Titan</v>
          </cell>
          <cell r="L1794">
            <v>45238.625</v>
          </cell>
          <cell r="M1794" t="str">
            <v>GBNKA</v>
          </cell>
          <cell r="N1794" t="str">
            <v>GBL9A-W3</v>
          </cell>
          <cell r="O1794" t="str">
            <v>Completed</v>
          </cell>
          <cell r="P1794" t="str">
            <v>ROUND</v>
          </cell>
        </row>
        <row r="1795">
          <cell r="H1795">
            <v>4329492</v>
          </cell>
          <cell r="I1795" t="str">
            <v>9A5255-TLD-MTWRFS-ROUND-D</v>
          </cell>
          <cell r="J1795" t="str">
            <v>JOBSERVER_TM</v>
          </cell>
          <cell r="K1795" t="str">
            <v>Titan</v>
          </cell>
          <cell r="L1795">
            <v>45238.625</v>
          </cell>
          <cell r="M1795" t="str">
            <v>GUD6A</v>
          </cell>
          <cell r="N1795" t="str">
            <v>GBL9A-G3</v>
          </cell>
          <cell r="O1795" t="str">
            <v>Completed</v>
          </cell>
          <cell r="P1795" t="str">
            <v>ROUND</v>
          </cell>
        </row>
        <row r="1796">
          <cell r="H1796">
            <v>4350533</v>
          </cell>
          <cell r="I1796" t="str">
            <v>9A5204-TLD-MTWRFS-ROUND-D-BO01</v>
          </cell>
          <cell r="J1796" t="str">
            <v>Titan_Ops</v>
          </cell>
          <cell r="K1796" t="str">
            <v>Titan</v>
          </cell>
          <cell r="L1796">
            <v>45238.625</v>
          </cell>
          <cell r="M1796" t="str">
            <v>MXBPA</v>
          </cell>
          <cell r="N1796" t="str">
            <v>GBL9A-G4</v>
          </cell>
          <cell r="O1796" t="str">
            <v>Completed</v>
          </cell>
          <cell r="P1796" t="str">
            <v>ROUND</v>
          </cell>
        </row>
        <row r="1797">
          <cell r="H1797">
            <v>4350536</v>
          </cell>
          <cell r="I1797" t="str">
            <v>9A5187-TLD-MTWRFS-ROUND-D-BO01</v>
          </cell>
          <cell r="J1797" t="str">
            <v>Titan_Ops</v>
          </cell>
          <cell r="K1797" t="str">
            <v>Titan</v>
          </cell>
          <cell r="L1797">
            <v>45238.625</v>
          </cell>
          <cell r="M1797" t="str">
            <v>ENHAB</v>
          </cell>
          <cell r="N1797" t="str">
            <v>GBL9A-O1</v>
          </cell>
          <cell r="O1797" t="str">
            <v>Completed</v>
          </cell>
          <cell r="P1797" t="str">
            <v>ROUND</v>
          </cell>
        </row>
        <row r="1798">
          <cell r="H1798">
            <v>4329593</v>
          </cell>
          <cell r="I1798" t="str">
            <v>9A5315-TLD-MTWRFS-ROUND-D</v>
          </cell>
          <cell r="J1798" t="str">
            <v>JOBSERVER_TM</v>
          </cell>
          <cell r="K1798" t="str">
            <v>Titan</v>
          </cell>
          <cell r="L1798">
            <v>45238.631944444445</v>
          </cell>
          <cell r="M1798" t="str">
            <v>V33FA</v>
          </cell>
          <cell r="N1798" t="str">
            <v>GBL9A-O3</v>
          </cell>
          <cell r="O1798" t="str">
            <v>Completed</v>
          </cell>
          <cell r="P1798" t="str">
            <v>ROUND</v>
          </cell>
        </row>
        <row r="1799">
          <cell r="H1799">
            <v>4339538</v>
          </cell>
          <cell r="I1799" t="str">
            <v>9A5443-TLD-MTWRFS-ROUND-D</v>
          </cell>
          <cell r="J1799" t="str">
            <v>JOBSERVER_TM</v>
          </cell>
          <cell r="K1799" t="str">
            <v>Titan</v>
          </cell>
          <cell r="L1799">
            <v>45238.635416666664</v>
          </cell>
          <cell r="M1799" t="str">
            <v>GRBNA</v>
          </cell>
          <cell r="N1799" t="str">
            <v>GBL9A-B4</v>
          </cell>
          <cell r="O1799" t="str">
            <v>Completed</v>
          </cell>
          <cell r="P1799" t="str">
            <v>ROUND</v>
          </cell>
        </row>
        <row r="1800">
          <cell r="H1800">
            <v>4329210</v>
          </cell>
          <cell r="I1800" t="str">
            <v>9A5188-TLD-MTWRFS-ROUND-D</v>
          </cell>
          <cell r="J1800" t="str">
            <v>JOBSERVER_TM</v>
          </cell>
          <cell r="K1800" t="str">
            <v>Titan</v>
          </cell>
          <cell r="L1800">
            <v>45238.645833333336</v>
          </cell>
          <cell r="M1800" t="str">
            <v>ENHAB</v>
          </cell>
          <cell r="N1800" t="str">
            <v>GBL9A-O5</v>
          </cell>
          <cell r="O1800" t="str">
            <v>Completed</v>
          </cell>
          <cell r="P1800" t="str">
            <v>ROUND</v>
          </cell>
        </row>
        <row r="1801">
          <cell r="H1801">
            <v>4329296</v>
          </cell>
          <cell r="I1801" t="str">
            <v>9A5264-TLD-MTWRFS-ROUND-D</v>
          </cell>
          <cell r="J1801" t="str">
            <v>JOBSERVER_TM</v>
          </cell>
          <cell r="K1801" t="str">
            <v>Titan</v>
          </cell>
          <cell r="L1801">
            <v>45238.645833333336</v>
          </cell>
          <cell r="M1801" t="str">
            <v>GUD6A</v>
          </cell>
          <cell r="N1801" t="str">
            <v>GBL9A-O4</v>
          </cell>
          <cell r="O1801" t="str">
            <v>Completed</v>
          </cell>
          <cell r="P1801" t="str">
            <v>ROUND</v>
          </cell>
        </row>
        <row r="1802">
          <cell r="H1802">
            <v>4339539</v>
          </cell>
          <cell r="I1802" t="str">
            <v>9A5444-TLD-MTWRFS-ROUND-D</v>
          </cell>
          <cell r="J1802" t="str">
            <v>JOBSERVER_TM</v>
          </cell>
          <cell r="K1802" t="str">
            <v>Titan</v>
          </cell>
          <cell r="L1802">
            <v>45238.645833333336</v>
          </cell>
          <cell r="M1802" t="str">
            <v>GRBNA</v>
          </cell>
          <cell r="N1802" t="str">
            <v>GBL9A-B5</v>
          </cell>
          <cell r="O1802" t="str">
            <v>Completed</v>
          </cell>
          <cell r="P1802" t="str">
            <v>ROUND</v>
          </cell>
        </row>
        <row r="1803">
          <cell r="H1803">
            <v>4329332</v>
          </cell>
          <cell r="I1803" t="str">
            <v>9A5346-TLD-MTWRFS-ROUND-N</v>
          </cell>
          <cell r="J1803" t="str">
            <v>JOBSERVER_TM</v>
          </cell>
          <cell r="K1803" t="str">
            <v>Titan</v>
          </cell>
          <cell r="L1803">
            <v>45238.875</v>
          </cell>
          <cell r="M1803" t="str">
            <v>V4A2B</v>
          </cell>
          <cell r="N1803" t="str">
            <v>GBL9A-O3</v>
          </cell>
          <cell r="O1803" t="str">
            <v>Completed</v>
          </cell>
          <cell r="P1803" t="str">
            <v>ROUND</v>
          </cell>
        </row>
        <row r="1804">
          <cell r="H1804">
            <v>4329385</v>
          </cell>
          <cell r="I1804" t="str">
            <v>9A5071-TLD-MTWRFS-ROUND-N</v>
          </cell>
          <cell r="J1804" t="str">
            <v>JOBSERVER_TM</v>
          </cell>
          <cell r="K1804" t="str">
            <v>Titan</v>
          </cell>
          <cell r="L1804">
            <v>45238.888888888891</v>
          </cell>
          <cell r="M1804" t="str">
            <v>FW24A</v>
          </cell>
          <cell r="N1804" t="str">
            <v>GBL9A-G2</v>
          </cell>
          <cell r="O1804" t="str">
            <v>Completed</v>
          </cell>
          <cell r="P1804" t="str">
            <v>ROUND</v>
          </cell>
        </row>
        <row r="1805">
          <cell r="H1805">
            <v>4350855</v>
          </cell>
          <cell r="I1805" t="str">
            <v>9A5071-TLD-MTWRFS-ROUND-N-BO01</v>
          </cell>
          <cell r="J1805" t="str">
            <v>Titan_FTM</v>
          </cell>
          <cell r="K1805" t="str">
            <v>Titan</v>
          </cell>
          <cell r="L1805">
            <v>45238.888888888891</v>
          </cell>
          <cell r="M1805" t="str">
            <v>FW24A</v>
          </cell>
          <cell r="N1805" t="str">
            <v>GBL9A-G2</v>
          </cell>
          <cell r="O1805" t="str">
            <v>Completed</v>
          </cell>
          <cell r="P1805" t="str">
            <v>ROUND</v>
          </cell>
        </row>
        <row r="1806">
          <cell r="H1806">
            <v>4329333</v>
          </cell>
          <cell r="I1806" t="str">
            <v>9A5348-TLD-MTWRFS-ROUND-N</v>
          </cell>
          <cell r="J1806" t="str">
            <v>JOBSERVER_TM</v>
          </cell>
          <cell r="K1806" t="str">
            <v>Titan</v>
          </cell>
          <cell r="L1806">
            <v>45238.916666666664</v>
          </cell>
          <cell r="M1806" t="str">
            <v>V4A2B</v>
          </cell>
          <cell r="N1806" t="str">
            <v>GBL9A-O3</v>
          </cell>
          <cell r="O1806" t="str">
            <v>Completed</v>
          </cell>
          <cell r="P1806" t="str">
            <v>ROUND</v>
          </cell>
        </row>
        <row r="1807">
          <cell r="H1807">
            <v>4329479</v>
          </cell>
          <cell r="I1807" t="str">
            <v>9A5067-TLD-MTWRFS-ROUND-N</v>
          </cell>
          <cell r="J1807" t="str">
            <v>JOBSERVER_TM</v>
          </cell>
          <cell r="K1807" t="str">
            <v>Titan</v>
          </cell>
          <cell r="L1807">
            <v>45238.916666666664</v>
          </cell>
          <cell r="M1807" t="str">
            <v>FRBGA</v>
          </cell>
          <cell r="N1807" t="str">
            <v>GBL9A-G3</v>
          </cell>
          <cell r="O1807" t="str">
            <v>Completed</v>
          </cell>
          <cell r="P1807" t="str">
            <v>ROUND</v>
          </cell>
        </row>
        <row r="1808">
          <cell r="H1808">
            <v>4329386</v>
          </cell>
          <cell r="I1808" t="str">
            <v>9A5078-TLD-MTWRFS-ROUND-N</v>
          </cell>
          <cell r="J1808" t="str">
            <v>JOBSERVER_TM</v>
          </cell>
          <cell r="K1808" t="str">
            <v>Titan</v>
          </cell>
          <cell r="L1808">
            <v>45238.927083333336</v>
          </cell>
          <cell r="M1808" t="str">
            <v>FXBYA</v>
          </cell>
          <cell r="N1808" t="str">
            <v>GBL9A-G4</v>
          </cell>
          <cell r="O1808" t="str">
            <v>Completed</v>
          </cell>
          <cell r="P1808" t="str">
            <v>ROUND</v>
          </cell>
        </row>
        <row r="1809">
          <cell r="H1809">
            <v>4329275</v>
          </cell>
          <cell r="I1809" t="str">
            <v>9A5113-TLD-MTWRFS-ROUND-N</v>
          </cell>
          <cell r="J1809" t="str">
            <v>JOBSERVER_TM</v>
          </cell>
          <cell r="K1809" t="str">
            <v>Titan</v>
          </cell>
          <cell r="L1809">
            <v>45238.9375</v>
          </cell>
          <cell r="M1809" t="str">
            <v>GTMKB</v>
          </cell>
          <cell r="N1809" t="str">
            <v>GBL9A-W3</v>
          </cell>
          <cell r="O1809" t="str">
            <v>Completed</v>
          </cell>
          <cell r="P1809" t="str">
            <v>ROUND</v>
          </cell>
        </row>
        <row r="1810">
          <cell r="H1810">
            <v>4329334</v>
          </cell>
          <cell r="I1810" t="str">
            <v>9A5349-TLD-MTWRFS-ROUND-N</v>
          </cell>
          <cell r="J1810" t="str">
            <v>JOBSERVER_TM</v>
          </cell>
          <cell r="K1810" t="str">
            <v>Titan</v>
          </cell>
          <cell r="L1810">
            <v>45238.9375</v>
          </cell>
          <cell r="M1810" t="str">
            <v>V4A2B</v>
          </cell>
          <cell r="N1810" t="str">
            <v>GBL9A-O3</v>
          </cell>
          <cell r="O1810" t="str">
            <v>Completed</v>
          </cell>
          <cell r="P1810" t="str">
            <v>ROUND</v>
          </cell>
        </row>
        <row r="1811">
          <cell r="H1811">
            <v>4329406</v>
          </cell>
          <cell r="I1811" t="str">
            <v>9A5099-TLD-MTWRFS-ROUND-N</v>
          </cell>
          <cell r="J1811" t="str">
            <v>JOBSERVER_TM</v>
          </cell>
          <cell r="K1811" t="str">
            <v>Titan</v>
          </cell>
          <cell r="L1811">
            <v>45238.9375</v>
          </cell>
          <cell r="M1811" t="str">
            <v>GP2KA</v>
          </cell>
          <cell r="N1811" t="str">
            <v>GBL9A-N5</v>
          </cell>
          <cell r="O1811" t="str">
            <v>Completed</v>
          </cell>
          <cell r="P1811" t="str">
            <v>ROUND</v>
          </cell>
        </row>
        <row r="1812">
          <cell r="H1812">
            <v>4329506</v>
          </cell>
          <cell r="I1812" t="str">
            <v>9A5268-TLD-MTWRFS-ROUND-N</v>
          </cell>
          <cell r="J1812" t="str">
            <v>JOBSERVER_TM</v>
          </cell>
          <cell r="K1812" t="str">
            <v>Titan</v>
          </cell>
          <cell r="L1812">
            <v>45238.9375</v>
          </cell>
          <cell r="M1812" t="str">
            <v>GUD6A</v>
          </cell>
          <cell r="N1812" t="str">
            <v>GBL9A-G3</v>
          </cell>
          <cell r="O1812" t="str">
            <v>Completed</v>
          </cell>
          <cell r="P1812" t="str">
            <v>ROUND</v>
          </cell>
        </row>
        <row r="1813">
          <cell r="H1813">
            <v>4329549</v>
          </cell>
          <cell r="I1813" t="str">
            <v>9A5355-TLD-MTWRFS-ROUND-N</v>
          </cell>
          <cell r="J1813" t="str">
            <v>JOBSERVER_TM</v>
          </cell>
          <cell r="K1813" t="str">
            <v>Titan</v>
          </cell>
          <cell r="L1813">
            <v>45238.9375</v>
          </cell>
          <cell r="M1813" t="str">
            <v>U9WHA</v>
          </cell>
          <cell r="N1813" t="str">
            <v>GBL9A-B3</v>
          </cell>
          <cell r="O1813" t="str">
            <v>Completed</v>
          </cell>
          <cell r="P1813" t="str">
            <v>ROUND</v>
          </cell>
        </row>
        <row r="1814">
          <cell r="H1814">
            <v>4329556</v>
          </cell>
          <cell r="I1814" t="str">
            <v>9A5390-TLD-MTWRFS-ROUND-N</v>
          </cell>
          <cell r="J1814" t="str">
            <v>JOBSERVER_TM</v>
          </cell>
          <cell r="K1814" t="str">
            <v>Titan</v>
          </cell>
          <cell r="L1814">
            <v>45238.940972222219</v>
          </cell>
          <cell r="M1814" t="str">
            <v>GG84A</v>
          </cell>
          <cell r="N1814" t="str">
            <v>GBL9A-G3</v>
          </cell>
          <cell r="O1814" t="str">
            <v>Completed</v>
          </cell>
          <cell r="P1814" t="str">
            <v>ROUND</v>
          </cell>
        </row>
        <row r="1815">
          <cell r="H1815">
            <v>4329607</v>
          </cell>
          <cell r="I1815" t="str">
            <v>9A5330-TLD-MTWRFS-ROUND-N</v>
          </cell>
          <cell r="J1815" t="str">
            <v>JOBSERVER_TM</v>
          </cell>
          <cell r="K1815" t="str">
            <v>Titan</v>
          </cell>
          <cell r="L1815">
            <v>45238.940972222219</v>
          </cell>
          <cell r="M1815" t="str">
            <v>V33FA</v>
          </cell>
          <cell r="N1815" t="str">
            <v>GBL9A-O3</v>
          </cell>
          <cell r="O1815" t="str">
            <v>Completed</v>
          </cell>
          <cell r="P1815" t="str">
            <v>ROUND</v>
          </cell>
        </row>
        <row r="1816">
          <cell r="H1816">
            <v>4339715</v>
          </cell>
          <cell r="I1816" t="str">
            <v>9A5239-TLD-MTWRFS-ROUND-N</v>
          </cell>
          <cell r="J1816" t="str">
            <v>JOBSERVER_TM</v>
          </cell>
          <cell r="K1816" t="str">
            <v>Titan</v>
          </cell>
          <cell r="L1816">
            <v>45238.940972222219</v>
          </cell>
          <cell r="M1816" t="str">
            <v>GRBNA</v>
          </cell>
          <cell r="N1816" t="str">
            <v>GBL9A-B3</v>
          </cell>
          <cell r="O1816" t="str">
            <v>Completed</v>
          </cell>
          <cell r="P1816" t="str">
            <v>ROUND</v>
          </cell>
        </row>
        <row r="1817">
          <cell r="H1817">
            <v>4329523</v>
          </cell>
          <cell r="I1817" t="str">
            <v>9A5317-TLD-MTWRFS-ROUND-N</v>
          </cell>
          <cell r="J1817" t="str">
            <v>JOBSERVER_TM</v>
          </cell>
          <cell r="K1817" t="str">
            <v>Titan</v>
          </cell>
          <cell r="L1817">
            <v>45238.944444444445</v>
          </cell>
          <cell r="M1817" t="str">
            <v>V33FA</v>
          </cell>
          <cell r="N1817" t="str">
            <v>GBL9A-P4</v>
          </cell>
          <cell r="O1817" t="str">
            <v>Completed</v>
          </cell>
          <cell r="P1817" t="str">
            <v>ROUND</v>
          </cell>
        </row>
        <row r="1818">
          <cell r="H1818">
            <v>4329554</v>
          </cell>
          <cell r="I1818" t="str">
            <v>9A5365-TLD-MTWRFS-ROUND-N</v>
          </cell>
          <cell r="J1818" t="str">
            <v>JOBSERVER_TM</v>
          </cell>
          <cell r="K1818" t="str">
            <v>Titan</v>
          </cell>
          <cell r="L1818">
            <v>45238.947916666664</v>
          </cell>
          <cell r="M1818" t="str">
            <v>GSQCB</v>
          </cell>
          <cell r="N1818" t="str">
            <v>GBL9A-P2</v>
          </cell>
          <cell r="O1818" t="str">
            <v>Completed</v>
          </cell>
          <cell r="P1818" t="str">
            <v>ROUND</v>
          </cell>
        </row>
        <row r="1819">
          <cell r="H1819">
            <v>4329409</v>
          </cell>
          <cell r="I1819" t="str">
            <v>9A5103-TLD-MTWRFS-ROUND-N</v>
          </cell>
          <cell r="J1819" t="str">
            <v>JOBSERVER_TM</v>
          </cell>
          <cell r="K1819" t="str">
            <v>Titan</v>
          </cell>
          <cell r="L1819">
            <v>45238.951388888891</v>
          </cell>
          <cell r="M1819" t="str">
            <v>GRASA</v>
          </cell>
          <cell r="N1819" t="str">
            <v>GBL9A-G4</v>
          </cell>
          <cell r="O1819" t="str">
            <v>Completed</v>
          </cell>
          <cell r="P1819" t="str">
            <v>ROUND</v>
          </cell>
        </row>
        <row r="1820">
          <cell r="H1820">
            <v>4339541</v>
          </cell>
          <cell r="I1820" t="str">
            <v>9A5447-TLD-MTWRFS-ROUND-N</v>
          </cell>
          <cell r="J1820" t="str">
            <v>JOBSERVER_TM</v>
          </cell>
          <cell r="K1820" t="str">
            <v>Titan</v>
          </cell>
          <cell r="L1820">
            <v>45238.951388888891</v>
          </cell>
          <cell r="M1820" t="str">
            <v>GRBNA</v>
          </cell>
          <cell r="N1820" t="str">
            <v>GBL9A-B4</v>
          </cell>
          <cell r="O1820" t="str">
            <v>Completed</v>
          </cell>
          <cell r="P1820" t="str">
            <v>ROUND</v>
          </cell>
        </row>
        <row r="1821">
          <cell r="H1821">
            <v>4329517</v>
          </cell>
          <cell r="I1821" t="str">
            <v>9A5391-TLD-MTWRFS-ROUND-N</v>
          </cell>
          <cell r="J1821" t="str">
            <v>JOBSERVER_TM</v>
          </cell>
          <cell r="K1821" t="str">
            <v>Titan</v>
          </cell>
          <cell r="L1821">
            <v>45238.954861111109</v>
          </cell>
          <cell r="M1821" t="str">
            <v>GG84A</v>
          </cell>
          <cell r="N1821" t="str">
            <v>GBL9A-G3</v>
          </cell>
          <cell r="O1821" t="str">
            <v>Completed</v>
          </cell>
          <cell r="P1821" t="str">
            <v>ROUND</v>
          </cell>
        </row>
        <row r="1822">
          <cell r="H1822">
            <v>4329211</v>
          </cell>
          <cell r="I1822" t="str">
            <v>9A5189-TLD-MTWRFS-ROUND-N</v>
          </cell>
          <cell r="J1822" t="str">
            <v>JOBSERVER_TM</v>
          </cell>
          <cell r="K1822" t="str">
            <v>Titan</v>
          </cell>
          <cell r="L1822">
            <v>45238.958333333336</v>
          </cell>
          <cell r="M1822" t="str">
            <v>ENHAB</v>
          </cell>
          <cell r="N1822" t="str">
            <v>GBL9A-O5</v>
          </cell>
          <cell r="O1822" t="str">
            <v>Completed</v>
          </cell>
          <cell r="P1822" t="str">
            <v>ROUND</v>
          </cell>
        </row>
        <row r="1823">
          <cell r="H1823">
            <v>4329393</v>
          </cell>
          <cell r="I1823" t="str">
            <v>9A5133-TLD-MTWRFS-ROUND-N</v>
          </cell>
          <cell r="J1823" t="str">
            <v>JOBSERVER_TM</v>
          </cell>
          <cell r="K1823" t="str">
            <v>Titan</v>
          </cell>
          <cell r="L1823">
            <v>45238.958333333336</v>
          </cell>
          <cell r="M1823" t="str">
            <v>V0H8A</v>
          </cell>
          <cell r="N1823" t="str">
            <v>GBL9A-G3</v>
          </cell>
          <cell r="O1823" t="str">
            <v>Completed</v>
          </cell>
          <cell r="P1823" t="str">
            <v>ROUND</v>
          </cell>
        </row>
        <row r="1824">
          <cell r="H1824">
            <v>4329444</v>
          </cell>
          <cell r="I1824" t="str">
            <v>9A5175-TLD-MTWRFS-ROUND-N</v>
          </cell>
          <cell r="J1824" t="str">
            <v>JOBSERVER_TM</v>
          </cell>
          <cell r="K1824" t="str">
            <v>Titan</v>
          </cell>
          <cell r="L1824">
            <v>45238.958333333336</v>
          </cell>
          <cell r="M1824" t="str">
            <v>ENHAB</v>
          </cell>
          <cell r="N1824" t="str">
            <v>GBL9A-G4</v>
          </cell>
          <cell r="O1824" t="str">
            <v>Completed</v>
          </cell>
          <cell r="P1824" t="str">
            <v>ROUND</v>
          </cell>
        </row>
        <row r="1825">
          <cell r="H1825">
            <v>4329466</v>
          </cell>
          <cell r="I1825" t="str">
            <v>9A5205-TLD-MTWRFS-ROUND-N</v>
          </cell>
          <cell r="J1825" t="str">
            <v>JOBSERVER_TM</v>
          </cell>
          <cell r="K1825" t="str">
            <v>Titan</v>
          </cell>
          <cell r="L1825">
            <v>45238.958333333336</v>
          </cell>
          <cell r="M1825" t="str">
            <v>MXBPA</v>
          </cell>
          <cell r="N1825" t="str">
            <v>GBL9A-G3</v>
          </cell>
          <cell r="O1825" t="str">
            <v>Completed</v>
          </cell>
          <cell r="P1825" t="str">
            <v>ROUND</v>
          </cell>
        </row>
        <row r="1826">
          <cell r="H1826">
            <v>4350911</v>
          </cell>
          <cell r="I1826" t="str">
            <v>9A5356-TLD-MTWRFS-ROUND-N-AD01</v>
          </cell>
          <cell r="J1826" t="str">
            <v>Titan_FTM</v>
          </cell>
          <cell r="K1826" t="str">
            <v>Titan</v>
          </cell>
          <cell r="L1826">
            <v>45238.958333333336</v>
          </cell>
          <cell r="M1826" t="str">
            <v>U9WHA</v>
          </cell>
          <cell r="N1826" t="str">
            <v>GBL9A-O3</v>
          </cell>
          <cell r="O1826" t="str">
            <v>Completed</v>
          </cell>
          <cell r="P1826" t="str">
            <v>ROUND</v>
          </cell>
        </row>
        <row r="1827">
          <cell r="H1827">
            <v>4329595</v>
          </cell>
          <cell r="I1827" t="str">
            <v>9A5318-TLD-MTWRFS-ROUND-N</v>
          </cell>
          <cell r="J1827" t="str">
            <v>JOBSERVER_TM</v>
          </cell>
          <cell r="K1827" t="str">
            <v>Titan</v>
          </cell>
          <cell r="L1827">
            <v>45238.961805555555</v>
          </cell>
          <cell r="M1827" t="str">
            <v>V33FA</v>
          </cell>
          <cell r="N1827" t="str">
            <v>GBL9A-O3</v>
          </cell>
          <cell r="O1827" t="str">
            <v>Completed</v>
          </cell>
          <cell r="P1827" t="str">
            <v>ROUND</v>
          </cell>
        </row>
        <row r="1828">
          <cell r="H1828">
            <v>4339542</v>
          </cell>
          <cell r="I1828" t="str">
            <v>9A5448-TLD-MTWRFS-ROUND-N</v>
          </cell>
          <cell r="J1828" t="str">
            <v>JOBSERVER_TM</v>
          </cell>
          <cell r="K1828" t="str">
            <v>Titan</v>
          </cell>
          <cell r="L1828">
            <v>45238.961805555555</v>
          </cell>
          <cell r="M1828" t="str">
            <v>GRBNA</v>
          </cell>
          <cell r="N1828" t="str">
            <v>GBL9A-B5</v>
          </cell>
          <cell r="O1828" t="str">
            <v>Completed</v>
          </cell>
          <cell r="P1828" t="str">
            <v>ROUND</v>
          </cell>
        </row>
        <row r="1829">
          <cell r="H1829">
            <v>4329354</v>
          </cell>
          <cell r="I1829" t="str">
            <v>9A5366-TLD-MTWRFS-ROUND-N</v>
          </cell>
          <cell r="J1829" t="str">
            <v>JOBSERVER_TM</v>
          </cell>
          <cell r="K1829" t="str">
            <v>Titan</v>
          </cell>
          <cell r="L1829">
            <v>45238.96875</v>
          </cell>
          <cell r="M1829" t="str">
            <v>GSQCB</v>
          </cell>
          <cell r="N1829" t="str">
            <v>GBL9A-G6</v>
          </cell>
          <cell r="O1829" t="str">
            <v>Completed</v>
          </cell>
          <cell r="P1829" t="str">
            <v>ROUND</v>
          </cell>
        </row>
        <row r="1830">
          <cell r="H1830">
            <v>4329470</v>
          </cell>
          <cell r="I1830" t="str">
            <v>9A5061-TLD-MTWRFS-ROUND-N</v>
          </cell>
          <cell r="J1830" t="str">
            <v>JOBSERVER_TM</v>
          </cell>
          <cell r="K1830" t="str">
            <v>Titan</v>
          </cell>
          <cell r="L1830">
            <v>45238.96875</v>
          </cell>
          <cell r="M1830" t="str">
            <v>BUAPA</v>
          </cell>
          <cell r="N1830" t="str">
            <v>GBL9A-G4</v>
          </cell>
          <cell r="O1830" t="str">
            <v>Completed</v>
          </cell>
          <cell r="P1830" t="str">
            <v>ROUND</v>
          </cell>
        </row>
        <row r="1831">
          <cell r="H1831">
            <v>4329474</v>
          </cell>
          <cell r="I1831" t="str">
            <v>9A5082-TLD-MTWRFS-ROUND-N</v>
          </cell>
          <cell r="J1831" t="str">
            <v>JOBSERVER_TM</v>
          </cell>
          <cell r="K1831" t="str">
            <v>Titan</v>
          </cell>
          <cell r="L1831">
            <v>45238.96875</v>
          </cell>
          <cell r="M1831" t="str">
            <v>GBNKA</v>
          </cell>
          <cell r="N1831" t="str">
            <v>GBL9A-G2</v>
          </cell>
          <cell r="O1831" t="str">
            <v>Completed</v>
          </cell>
          <cell r="P1831" t="str">
            <v>ROUND</v>
          </cell>
        </row>
        <row r="1832">
          <cell r="H1832">
            <v>4339716</v>
          </cell>
          <cell r="I1832" t="str">
            <v>9A5240-TLD-MTWRFS-ROUND-N</v>
          </cell>
          <cell r="J1832" t="str">
            <v>JOBSERVER_TM</v>
          </cell>
          <cell r="K1832" t="str">
            <v>Titan</v>
          </cell>
          <cell r="L1832">
            <v>45238.972222222219</v>
          </cell>
          <cell r="M1832" t="str">
            <v>GRBNA</v>
          </cell>
          <cell r="N1832" t="str">
            <v>GBL9A-B3</v>
          </cell>
          <cell r="O1832" t="str">
            <v>Completed</v>
          </cell>
          <cell r="P1832" t="str">
            <v>ROUND</v>
          </cell>
        </row>
        <row r="1833">
          <cell r="H1833">
            <v>4350876</v>
          </cell>
          <cell r="I1833" t="str">
            <v>9A5126-TLD-MTWRFS-ROUND-N-AD01</v>
          </cell>
          <cell r="J1833" t="str">
            <v>Titan_FTM</v>
          </cell>
          <cell r="K1833" t="str">
            <v>Titan</v>
          </cell>
          <cell r="L1833">
            <v>45238.972222222219</v>
          </cell>
          <cell r="M1833" t="str">
            <v>HJEPA</v>
          </cell>
          <cell r="N1833" t="str">
            <v>GBL9A-W5</v>
          </cell>
          <cell r="O1833" t="str">
            <v>Completed</v>
          </cell>
          <cell r="P1833" t="str">
            <v>ROUND</v>
          </cell>
        </row>
        <row r="1834">
          <cell r="H1834">
            <v>4329212</v>
          </cell>
          <cell r="I1834" t="str">
            <v>9A5190-TLD-MTWRFS-ROUND-N</v>
          </cell>
          <cell r="J1834" t="str">
            <v>JOBSERVER_TM</v>
          </cell>
          <cell r="K1834" t="str">
            <v>Titan</v>
          </cell>
          <cell r="L1834">
            <v>45238.979166666664</v>
          </cell>
          <cell r="M1834" t="str">
            <v>ENHAB</v>
          </cell>
          <cell r="N1834" t="str">
            <v>GBL9A-O3</v>
          </cell>
          <cell r="O1834" t="str">
            <v>Completed</v>
          </cell>
          <cell r="P1834" t="str">
            <v>ROUND</v>
          </cell>
        </row>
        <row r="1835">
          <cell r="H1835">
            <v>4329227</v>
          </cell>
          <cell r="I1835" t="str">
            <v>9A5086-TLD-MTWRFS-ROUND-N</v>
          </cell>
          <cell r="J1835" t="str">
            <v>JOBSERVER_TM</v>
          </cell>
          <cell r="K1835" t="str">
            <v>Titan</v>
          </cell>
          <cell r="L1835">
            <v>45238.979166666664</v>
          </cell>
          <cell r="M1835" t="str">
            <v>GBNKA</v>
          </cell>
          <cell r="N1835" t="str">
            <v>GBL9A-W3</v>
          </cell>
          <cell r="O1835" t="str">
            <v>Completed</v>
          </cell>
          <cell r="P1835" t="str">
            <v>ROUND</v>
          </cell>
        </row>
        <row r="1836">
          <cell r="H1836">
            <v>4329230</v>
          </cell>
          <cell r="I1836" t="str">
            <v>9A5060-TLD-MTWRFS-ROUND-N</v>
          </cell>
          <cell r="J1836" t="str">
            <v>JOBSERVER_TM</v>
          </cell>
          <cell r="K1836" t="str">
            <v>Titan</v>
          </cell>
          <cell r="L1836">
            <v>45238.979166666664</v>
          </cell>
          <cell r="M1836" t="str">
            <v>AA2KA</v>
          </cell>
          <cell r="N1836" t="str">
            <v>GBL9A-G4</v>
          </cell>
          <cell r="O1836" t="str">
            <v>Completed</v>
          </cell>
          <cell r="P1836" t="str">
            <v>ROUND</v>
          </cell>
        </row>
        <row r="1837">
          <cell r="H1837">
            <v>4329231</v>
          </cell>
          <cell r="I1837" t="str">
            <v>9A5079-TLD-MTWRFS-ROUND-N</v>
          </cell>
          <cell r="J1837" t="str">
            <v>JOBSERVER_TM</v>
          </cell>
          <cell r="K1837" t="str">
            <v>Titan</v>
          </cell>
          <cell r="L1837">
            <v>45238.979166666664</v>
          </cell>
          <cell r="M1837" t="str">
            <v>FXBYA</v>
          </cell>
          <cell r="N1837" t="str">
            <v>GBL9A-G4</v>
          </cell>
          <cell r="O1837" t="str">
            <v>Completed</v>
          </cell>
          <cell r="P1837" t="str">
            <v>ROUND</v>
          </cell>
        </row>
        <row r="1838">
          <cell r="H1838">
            <v>4329234</v>
          </cell>
          <cell r="I1838" t="str">
            <v>9A5065-TLD-MTWRFS-ROUND-N</v>
          </cell>
          <cell r="J1838" t="str">
            <v>JOBSERVER_TM</v>
          </cell>
          <cell r="K1838" t="str">
            <v>Titan</v>
          </cell>
          <cell r="L1838">
            <v>45238.979166666664</v>
          </cell>
          <cell r="M1838" t="str">
            <v>EKEUB</v>
          </cell>
          <cell r="N1838" t="str">
            <v>GBL9A-G3</v>
          </cell>
          <cell r="O1838" t="str">
            <v>Completed</v>
          </cell>
          <cell r="P1838" t="str">
            <v>ROUND</v>
          </cell>
        </row>
        <row r="1839">
          <cell r="H1839">
            <v>4329596</v>
          </cell>
          <cell r="I1839" t="str">
            <v>9A5319-TLD-MTWRFS-ROUND-N</v>
          </cell>
          <cell r="J1839" t="str">
            <v>JOBSERVER_TM</v>
          </cell>
          <cell r="K1839" t="str">
            <v>Titan</v>
          </cell>
          <cell r="L1839">
            <v>45238.982638888891</v>
          </cell>
          <cell r="M1839" t="str">
            <v>V33FA</v>
          </cell>
          <cell r="N1839" t="str">
            <v>GBL9A-O3</v>
          </cell>
          <cell r="O1839" t="str">
            <v>Completed</v>
          </cell>
          <cell r="P1839" t="str">
            <v>ROUND</v>
          </cell>
        </row>
        <row r="1840">
          <cell r="H1840">
            <v>4329536</v>
          </cell>
          <cell r="I1840" t="str">
            <v>9A5367-TLD-MTWRFS-ROUND-N</v>
          </cell>
          <cell r="J1840" t="str">
            <v>JOBSERVER_TM</v>
          </cell>
          <cell r="K1840" t="str">
            <v>Titan</v>
          </cell>
          <cell r="L1840">
            <v>45238.989583333336</v>
          </cell>
          <cell r="M1840" t="str">
            <v>GSQCB</v>
          </cell>
          <cell r="N1840" t="str">
            <v>GBL9A-G2</v>
          </cell>
          <cell r="O1840" t="str">
            <v>Completed</v>
          </cell>
          <cell r="P1840" t="str">
            <v>ROUND</v>
          </cell>
        </row>
        <row r="1841">
          <cell r="H1841">
            <v>4339654</v>
          </cell>
          <cell r="I1841" t="str">
            <v>9A5139-TLD-MTWRFS-ROUND-N</v>
          </cell>
          <cell r="J1841" t="str">
            <v>JOBSERVER_TM</v>
          </cell>
          <cell r="K1841" t="str">
            <v>Titan</v>
          </cell>
          <cell r="L1841">
            <v>45238.989583333336</v>
          </cell>
          <cell r="M1841" t="str">
            <v>V33SA</v>
          </cell>
          <cell r="N1841" t="str">
            <v>GBL9A-G4</v>
          </cell>
          <cell r="O1841" t="str">
            <v>Completed</v>
          </cell>
          <cell r="P1841" t="str">
            <v>ROUND</v>
          </cell>
        </row>
        <row r="1842">
          <cell r="H1842">
            <v>4339717</v>
          </cell>
          <cell r="I1842" t="str">
            <v>9A5241-TLD-MTWRFS-ROUND-N</v>
          </cell>
          <cell r="J1842" t="str">
            <v>JOBSERVER_TM</v>
          </cell>
          <cell r="K1842" t="str">
            <v>Titan</v>
          </cell>
          <cell r="L1842">
            <v>45238.993055555555</v>
          </cell>
          <cell r="M1842" t="str">
            <v>GRBNA</v>
          </cell>
          <cell r="N1842" t="str">
            <v>GBL9A-O3</v>
          </cell>
          <cell r="O1842" t="str">
            <v>Completed</v>
          </cell>
          <cell r="P1842" t="str">
            <v>ROUND</v>
          </cell>
        </row>
        <row r="1843">
          <cell r="H1843">
            <v>4350898</v>
          </cell>
          <cell r="I1843" t="str">
            <v>9A5331-TLD-MTWRFS-ROUND-N-AD01</v>
          </cell>
          <cell r="J1843" t="str">
            <v>Titan_FTM</v>
          </cell>
          <cell r="K1843" t="str">
            <v>Titan</v>
          </cell>
          <cell r="L1843">
            <v>45238.993055555555</v>
          </cell>
          <cell r="M1843" t="str">
            <v>V33FA</v>
          </cell>
          <cell r="N1843" t="str">
            <v>GBL9A-O3</v>
          </cell>
          <cell r="O1843" t="str">
            <v>Completed</v>
          </cell>
          <cell r="P1843" t="str">
            <v>ROUND</v>
          </cell>
        </row>
        <row r="1844">
          <cell r="H1844">
            <v>4329631</v>
          </cell>
          <cell r="I1844" t="str">
            <v>9A5191-TLD-TWRFSU-ROUND-N</v>
          </cell>
          <cell r="J1844" t="str">
            <v>JOBSERVER_TM</v>
          </cell>
          <cell r="K1844" t="str">
            <v>Titan</v>
          </cell>
          <cell r="L1844">
            <v>45239</v>
          </cell>
          <cell r="M1844" t="str">
            <v>ENHAB</v>
          </cell>
          <cell r="N1844" t="str">
            <v>GBL9A-O4</v>
          </cell>
          <cell r="O1844" t="str">
            <v>Completed</v>
          </cell>
          <cell r="P1844" t="str">
            <v>ROUND</v>
          </cell>
        </row>
        <row r="1845">
          <cell r="H1845">
            <v>4329695</v>
          </cell>
          <cell r="I1845" t="str">
            <v>9A5206-TLD-TWRFSU-ROUND-N</v>
          </cell>
          <cell r="J1845" t="str">
            <v>JOBSERVER_TM</v>
          </cell>
          <cell r="K1845" t="str">
            <v>Titan</v>
          </cell>
          <cell r="L1845">
            <v>45239</v>
          </cell>
          <cell r="M1845" t="str">
            <v>MXBPA</v>
          </cell>
          <cell r="N1845" t="str">
            <v>GBL9A-G4</v>
          </cell>
          <cell r="O1845" t="str">
            <v>Completed</v>
          </cell>
          <cell r="P1845" t="str">
            <v>ROUND</v>
          </cell>
        </row>
        <row r="1846">
          <cell r="H1846">
            <v>4329707</v>
          </cell>
          <cell r="I1846" t="str">
            <v>9A5272-TLD-TWRFSU-ROUND-N</v>
          </cell>
          <cell r="J1846" t="str">
            <v>JOBSERVER_TM</v>
          </cell>
          <cell r="K1846" t="str">
            <v>Titan</v>
          </cell>
          <cell r="L1846">
            <v>45239</v>
          </cell>
          <cell r="M1846" t="str">
            <v>GUD6A</v>
          </cell>
          <cell r="N1846" t="str">
            <v>GBL9A-O4</v>
          </cell>
          <cell r="O1846" t="str">
            <v>Completed</v>
          </cell>
          <cell r="P1846" t="str">
            <v>ROUND</v>
          </cell>
        </row>
        <row r="1847">
          <cell r="H1847">
            <v>4329730</v>
          </cell>
          <cell r="I1847" t="str">
            <v>9A5358-TLD-TWRFSU-ROUND-N</v>
          </cell>
          <cell r="J1847" t="str">
            <v>JOBSERVER_TM</v>
          </cell>
          <cell r="K1847" t="str">
            <v>Titan</v>
          </cell>
          <cell r="L1847">
            <v>45239</v>
          </cell>
          <cell r="M1847" t="str">
            <v>U9WHA</v>
          </cell>
          <cell r="N1847" t="str">
            <v>GBL9A-B3</v>
          </cell>
          <cell r="O1847" t="str">
            <v>Completed</v>
          </cell>
          <cell r="P1847" t="str">
            <v>ROUND</v>
          </cell>
        </row>
        <row r="1848">
          <cell r="H1848">
            <v>4329744</v>
          </cell>
          <cell r="I1848" t="str">
            <v>9A5426-TLD-TWRFSU-ROUND-N</v>
          </cell>
          <cell r="J1848" t="str">
            <v>JOBSERVER_TM</v>
          </cell>
          <cell r="K1848" t="str">
            <v>Titan</v>
          </cell>
          <cell r="L1848">
            <v>45239</v>
          </cell>
          <cell r="M1848" t="str">
            <v>HEZ9A</v>
          </cell>
          <cell r="N1848" t="str">
            <v>GBL9A-G2</v>
          </cell>
          <cell r="O1848" t="str">
            <v>Completed</v>
          </cell>
          <cell r="P1848" t="str">
            <v>ROUND</v>
          </cell>
        </row>
        <row r="1849">
          <cell r="H1849">
            <v>4329793</v>
          </cell>
          <cell r="I1849" t="str">
            <v>9A5092-TLD-TWRFSU-ROUND-N</v>
          </cell>
          <cell r="J1849" t="str">
            <v>JOBSERVER_TM</v>
          </cell>
          <cell r="K1849" t="str">
            <v>Titan</v>
          </cell>
          <cell r="L1849">
            <v>45239</v>
          </cell>
          <cell r="M1849" t="str">
            <v>GMHGA</v>
          </cell>
          <cell r="N1849" t="str">
            <v>GBL9A-G3</v>
          </cell>
          <cell r="O1849" t="str">
            <v>Completed</v>
          </cell>
          <cell r="P1849" t="str">
            <v>ROUND</v>
          </cell>
        </row>
        <row r="1850">
          <cell r="H1850">
            <v>4329934</v>
          </cell>
          <cell r="I1850" t="str">
            <v>9A5347-TLD-TWRFSU-ROUND-N</v>
          </cell>
          <cell r="J1850" t="str">
            <v>JOBSERVER_TM</v>
          </cell>
          <cell r="K1850" t="str">
            <v>Titan</v>
          </cell>
          <cell r="L1850">
            <v>45239</v>
          </cell>
          <cell r="M1850" t="str">
            <v>V4A2B</v>
          </cell>
          <cell r="N1850" t="str">
            <v>GBL9A-O3</v>
          </cell>
          <cell r="O1850" t="str">
            <v>Completed</v>
          </cell>
          <cell r="P1850" t="str">
            <v>ROUND</v>
          </cell>
        </row>
        <row r="1851">
          <cell r="H1851">
            <v>4330004</v>
          </cell>
          <cell r="I1851" t="str">
            <v>9A5320-TLD-TWRFSU-ROUND-N</v>
          </cell>
          <cell r="J1851" t="str">
            <v>JOBSERVER_TM</v>
          </cell>
          <cell r="K1851" t="str">
            <v>Titan</v>
          </cell>
          <cell r="L1851">
            <v>45239.006944444445</v>
          </cell>
          <cell r="M1851" t="str">
            <v>V33FA</v>
          </cell>
          <cell r="N1851" t="str">
            <v>GBL9A-O3</v>
          </cell>
          <cell r="O1851" t="str">
            <v>Completed</v>
          </cell>
          <cell r="P1851" t="str">
            <v>ROUND</v>
          </cell>
        </row>
        <row r="1852">
          <cell r="H1852">
            <v>4329826</v>
          </cell>
          <cell r="I1852" t="str">
            <v>9A5170-TLD-TWRFSU-ROUND-N</v>
          </cell>
          <cell r="J1852" t="str">
            <v>JOBSERVER_TM</v>
          </cell>
          <cell r="K1852" t="str">
            <v>Titan</v>
          </cell>
          <cell r="L1852">
            <v>45239.010416666664</v>
          </cell>
          <cell r="M1852" t="str">
            <v>ENHAB</v>
          </cell>
          <cell r="N1852" t="str">
            <v>GBL9A-P4</v>
          </cell>
          <cell r="O1852" t="str">
            <v>Completed</v>
          </cell>
          <cell r="P1852" t="str">
            <v>ROUND</v>
          </cell>
        </row>
        <row r="1853">
          <cell r="H1853">
            <v>4340183</v>
          </cell>
          <cell r="I1853" t="str">
            <v>9A5449-TLD-TWRFSU-ROUND-N</v>
          </cell>
          <cell r="J1853" t="str">
            <v>JOBSERVER_TM</v>
          </cell>
          <cell r="K1853" t="str">
            <v>Titan</v>
          </cell>
          <cell r="L1853">
            <v>45239.010416666664</v>
          </cell>
          <cell r="M1853" t="str">
            <v>GRBNA</v>
          </cell>
          <cell r="N1853" t="str">
            <v>GBL9A-B4</v>
          </cell>
          <cell r="O1853" t="str">
            <v>Completed</v>
          </cell>
          <cell r="P1853" t="str">
            <v>ROUND</v>
          </cell>
        </row>
        <row r="1854">
          <cell r="H1854">
            <v>4329660</v>
          </cell>
          <cell r="I1854" t="str">
            <v>9A5124-TLD-TWRFSU-ROUND-N</v>
          </cell>
          <cell r="J1854" t="str">
            <v>JOBSERVER_TM</v>
          </cell>
          <cell r="K1854" t="str">
            <v>Titan</v>
          </cell>
          <cell r="L1854">
            <v>45239.013888888891</v>
          </cell>
          <cell r="M1854" t="str">
            <v>HJEPA</v>
          </cell>
          <cell r="N1854" t="str">
            <v>GBL9A-W5</v>
          </cell>
          <cell r="O1854" t="str">
            <v>Completed</v>
          </cell>
          <cell r="P1854" t="str">
            <v>ROUND</v>
          </cell>
        </row>
        <row r="1855">
          <cell r="H1855">
            <v>4329959</v>
          </cell>
          <cell r="I1855" t="str">
            <v>9A5385-TLD-TWRFSU-ROUND-N</v>
          </cell>
          <cell r="J1855" t="str">
            <v>JOBSERVER_TM</v>
          </cell>
          <cell r="K1855" t="str">
            <v>Titan</v>
          </cell>
          <cell r="L1855">
            <v>45239.017361111109</v>
          </cell>
          <cell r="M1855" t="str">
            <v>GG84A</v>
          </cell>
          <cell r="N1855" t="str">
            <v>GBL9A-W4</v>
          </cell>
          <cell r="O1855" t="str">
            <v>Completed</v>
          </cell>
          <cell r="P1855" t="str">
            <v>ROUND</v>
          </cell>
        </row>
        <row r="1856">
          <cell r="H1856">
            <v>4330005</v>
          </cell>
          <cell r="I1856" t="str">
            <v>9A5321-TLD-TWRFSU-ROUND-N</v>
          </cell>
          <cell r="J1856" t="str">
            <v>JOBSERVER_TM</v>
          </cell>
          <cell r="K1856" t="str">
            <v>Titan</v>
          </cell>
          <cell r="L1856">
            <v>45239.017361111109</v>
          </cell>
          <cell r="M1856" t="str">
            <v>V33FA</v>
          </cell>
          <cell r="N1856" t="str">
            <v>GBL9A-O3</v>
          </cell>
          <cell r="O1856" t="str">
            <v>Completed</v>
          </cell>
          <cell r="P1856" t="str">
            <v>ROUND</v>
          </cell>
        </row>
        <row r="1857">
          <cell r="H1857">
            <v>4329632</v>
          </cell>
          <cell r="I1857" t="str">
            <v>9A5192-TLD-TWRFSU-ROUND-N</v>
          </cell>
          <cell r="J1857" t="str">
            <v>JOBSERVER_TM</v>
          </cell>
          <cell r="K1857" t="str">
            <v>Titan</v>
          </cell>
          <cell r="L1857">
            <v>45239.020833333336</v>
          </cell>
          <cell r="M1857" t="str">
            <v>ENHAB</v>
          </cell>
          <cell r="N1857" t="str">
            <v>GBL9A-O5</v>
          </cell>
          <cell r="O1857" t="str">
            <v>Completed</v>
          </cell>
          <cell r="P1857" t="str">
            <v>ROUND</v>
          </cell>
        </row>
        <row r="1858">
          <cell r="H1858">
            <v>4329641</v>
          </cell>
          <cell r="I1858" t="str">
            <v>9A5386-TLD-TWRFSU-ROUND-N</v>
          </cell>
          <cell r="J1858" t="str">
            <v>JOBSERVER_TM</v>
          </cell>
          <cell r="K1858" t="str">
            <v>Titan</v>
          </cell>
          <cell r="L1858">
            <v>45239.020833333336</v>
          </cell>
          <cell r="M1858" t="str">
            <v>GG84A</v>
          </cell>
          <cell r="N1858" t="str">
            <v>GBL9A-G2</v>
          </cell>
          <cell r="O1858" t="str">
            <v>Completed</v>
          </cell>
          <cell r="P1858" t="str">
            <v>ROUND</v>
          </cell>
        </row>
        <row r="1859">
          <cell r="H1859">
            <v>4329803</v>
          </cell>
          <cell r="I1859" t="str">
            <v>9A5106-TLD-TWRFSU-ROUND-N</v>
          </cell>
          <cell r="J1859" t="str">
            <v>JOBSERVER_TM</v>
          </cell>
          <cell r="K1859" t="str">
            <v>Titan</v>
          </cell>
          <cell r="L1859">
            <v>45239.020833333336</v>
          </cell>
          <cell r="M1859" t="str">
            <v>GRC2A</v>
          </cell>
          <cell r="N1859" t="str">
            <v>GBL9A-TW</v>
          </cell>
          <cell r="O1859" t="str">
            <v>Completed</v>
          </cell>
          <cell r="P1859" t="str">
            <v>ROUND</v>
          </cell>
        </row>
        <row r="1860">
          <cell r="H1860">
            <v>4329970</v>
          </cell>
          <cell r="I1860" t="str">
            <v>9A5284-TLD-TWRFSU-ROUND-N</v>
          </cell>
          <cell r="J1860" t="str">
            <v>JOBSERVER_TM</v>
          </cell>
          <cell r="K1860" t="str">
            <v>Titan</v>
          </cell>
          <cell r="L1860">
            <v>45239.020833333336</v>
          </cell>
          <cell r="M1860" t="str">
            <v>HH9HA</v>
          </cell>
          <cell r="N1860" t="str">
            <v>GBL9A-G3</v>
          </cell>
          <cell r="O1860" t="str">
            <v>Completed</v>
          </cell>
          <cell r="P1860" t="str">
            <v>ROUND</v>
          </cell>
        </row>
        <row r="1861">
          <cell r="H1861">
            <v>4329869</v>
          </cell>
          <cell r="I1861" t="str">
            <v>9A5094-TLD-TWRFSU-ROUND-N</v>
          </cell>
          <cell r="J1861" t="str">
            <v>JOBSERVER_TM</v>
          </cell>
          <cell r="K1861" t="str">
            <v>Titan</v>
          </cell>
          <cell r="L1861">
            <v>45239.027777777781</v>
          </cell>
          <cell r="M1861" t="str">
            <v>GNXBC</v>
          </cell>
          <cell r="N1861" t="str">
            <v>GBL9A-G4</v>
          </cell>
          <cell r="O1861" t="str">
            <v>Completed</v>
          </cell>
          <cell r="P1861" t="str">
            <v>ROUND</v>
          </cell>
        </row>
        <row r="1862">
          <cell r="H1862">
            <v>4329962</v>
          </cell>
          <cell r="I1862" t="str">
            <v>9A5393-TLD-TWRFSU-ROUND-N</v>
          </cell>
          <cell r="J1862" t="str">
            <v>JOBSERVER_TM</v>
          </cell>
          <cell r="K1862" t="str">
            <v>Titan</v>
          </cell>
          <cell r="L1862">
            <v>45239.027777777781</v>
          </cell>
          <cell r="M1862" t="str">
            <v>HMYNA</v>
          </cell>
          <cell r="N1862" t="str">
            <v>GBL9A-G4</v>
          </cell>
          <cell r="O1862" t="str">
            <v>Completed</v>
          </cell>
          <cell r="P1862" t="str">
            <v>ROUND</v>
          </cell>
        </row>
        <row r="1863">
          <cell r="H1863">
            <v>4329967</v>
          </cell>
          <cell r="I1863" t="str">
            <v>9A5280-TLD-TWRFSU-ROUND-N</v>
          </cell>
          <cell r="J1863" t="str">
            <v>JOBSERVER_TM</v>
          </cell>
          <cell r="K1863" t="str">
            <v>Titan</v>
          </cell>
          <cell r="L1863">
            <v>45239.027777777781</v>
          </cell>
          <cell r="M1863" t="str">
            <v>GUD6A</v>
          </cell>
          <cell r="N1863" t="str">
            <v>GBL9A-O3</v>
          </cell>
          <cell r="O1863" t="str">
            <v>Completed</v>
          </cell>
          <cell r="P1863" t="str">
            <v>ROUND</v>
          </cell>
        </row>
        <row r="1864">
          <cell r="H1864">
            <v>4340348</v>
          </cell>
          <cell r="I1864" t="str">
            <v>9A5450-TLD-TWRFSU-ROUND-N</v>
          </cell>
          <cell r="J1864" t="str">
            <v>JOBSERVER_TM</v>
          </cell>
          <cell r="K1864" t="str">
            <v>Titan</v>
          </cell>
          <cell r="L1864">
            <v>45239.027777777781</v>
          </cell>
          <cell r="M1864" t="str">
            <v>GRBNA</v>
          </cell>
          <cell r="N1864" t="str">
            <v>GBL9A-B3</v>
          </cell>
          <cell r="O1864" t="str">
            <v>Completed</v>
          </cell>
          <cell r="P1864" t="str">
            <v>ROUND</v>
          </cell>
        </row>
        <row r="1865">
          <cell r="H1865">
            <v>4350895</v>
          </cell>
          <cell r="I1865" t="str">
            <v>9A5332-TLD-TWRFSU-ROUND-N-AD01</v>
          </cell>
          <cell r="J1865" t="str">
            <v>Titan_FTM</v>
          </cell>
          <cell r="K1865" t="str">
            <v>Titan</v>
          </cell>
          <cell r="L1865">
            <v>45239.027777777781</v>
          </cell>
          <cell r="M1865" t="str">
            <v>V33FA</v>
          </cell>
          <cell r="N1865" t="str">
            <v>GBL9A-O3</v>
          </cell>
          <cell r="O1865" t="str">
            <v>Completed</v>
          </cell>
          <cell r="P1865" t="str">
            <v>ROUND</v>
          </cell>
        </row>
        <row r="1866">
          <cell r="H1866">
            <v>4329732</v>
          </cell>
          <cell r="I1866" t="str">
            <v>9A5369-TLD-TWRFSU-ROUND-N</v>
          </cell>
          <cell r="J1866" t="str">
            <v>JOBSERVER_TM</v>
          </cell>
          <cell r="K1866" t="str">
            <v>Titan</v>
          </cell>
          <cell r="L1866">
            <v>45239.03125</v>
          </cell>
          <cell r="M1866" t="str">
            <v>GSQCB</v>
          </cell>
          <cell r="N1866" t="str">
            <v>GBL9A-G2</v>
          </cell>
          <cell r="O1866" t="str">
            <v>Completed</v>
          </cell>
          <cell r="P1866" t="str">
            <v>ROUND</v>
          </cell>
        </row>
        <row r="1867">
          <cell r="H1867">
            <v>4329805</v>
          </cell>
          <cell r="I1867" t="str">
            <v>9A5114-TLD-TWRFSU-ROUND-N</v>
          </cell>
          <cell r="J1867" t="str">
            <v>JOBSERVER_TM</v>
          </cell>
          <cell r="K1867" t="str">
            <v>Titan</v>
          </cell>
          <cell r="L1867">
            <v>45239.03125</v>
          </cell>
          <cell r="M1867" t="str">
            <v>GTMKB</v>
          </cell>
          <cell r="N1867" t="str">
            <v>GBL9A-G4</v>
          </cell>
          <cell r="O1867" t="str">
            <v>Completed</v>
          </cell>
          <cell r="P1867" t="str">
            <v>ROUND</v>
          </cell>
        </row>
        <row r="1868">
          <cell r="H1868">
            <v>4350878</v>
          </cell>
          <cell r="I1868" t="str">
            <v>9A5114-TLD-TWRFSU-ROUND-N-BO01</v>
          </cell>
          <cell r="J1868" t="str">
            <v>Titan_FTM</v>
          </cell>
          <cell r="K1868" t="str">
            <v>Titan</v>
          </cell>
          <cell r="L1868">
            <v>45239.03125</v>
          </cell>
          <cell r="M1868" t="str">
            <v>GTMKB</v>
          </cell>
          <cell r="N1868" t="str">
            <v>GBL9A-G4</v>
          </cell>
          <cell r="O1868" t="str">
            <v>Completed</v>
          </cell>
          <cell r="P1868" t="str">
            <v>ROUND</v>
          </cell>
        </row>
        <row r="1869">
          <cell r="H1869">
            <v>4340184</v>
          </cell>
          <cell r="I1869" t="str">
            <v>9A5451-TLD-TWRFSU-ROUND-N</v>
          </cell>
          <cell r="J1869" t="str">
            <v>JOBSERVER_TM</v>
          </cell>
          <cell r="K1869" t="str">
            <v>Titan</v>
          </cell>
          <cell r="L1869">
            <v>45239.038194444445</v>
          </cell>
          <cell r="M1869" t="str">
            <v>GRBNA</v>
          </cell>
          <cell r="N1869" t="str">
            <v>GBL9A-B4</v>
          </cell>
          <cell r="O1869" t="str">
            <v>Completed</v>
          </cell>
          <cell r="P1869" t="str">
            <v>ROUND</v>
          </cell>
        </row>
        <row r="1870">
          <cell r="H1870">
            <v>4329786</v>
          </cell>
          <cell r="I1870" t="str">
            <v>9A5080-TLD-TWRFSU-ROUND-N</v>
          </cell>
          <cell r="J1870" t="str">
            <v>JOBSERVER_TM</v>
          </cell>
          <cell r="K1870" t="str">
            <v>Titan</v>
          </cell>
          <cell r="L1870">
            <v>45239.041666666664</v>
          </cell>
          <cell r="M1870" t="str">
            <v>FXBYA</v>
          </cell>
          <cell r="N1870" t="str">
            <v>GBL9A-G4</v>
          </cell>
          <cell r="O1870" t="str">
            <v>Completed</v>
          </cell>
          <cell r="P1870" t="str">
            <v>ROUND</v>
          </cell>
        </row>
        <row r="1871">
          <cell r="H1871">
            <v>4329798</v>
          </cell>
          <cell r="I1871" t="str">
            <v>9A5100-TLD-TWRFSU-ROUND-N</v>
          </cell>
          <cell r="J1871" t="str">
            <v>JOBSERVER_TM</v>
          </cell>
          <cell r="K1871" t="str">
            <v>Titan</v>
          </cell>
          <cell r="L1871">
            <v>45239.041666666664</v>
          </cell>
          <cell r="M1871" t="str">
            <v>GP2KA</v>
          </cell>
          <cell r="N1871" t="str">
            <v>GBL9A-N5</v>
          </cell>
          <cell r="O1871" t="str">
            <v>Completed</v>
          </cell>
          <cell r="P1871" t="str">
            <v>ROUND</v>
          </cell>
        </row>
        <row r="1872">
          <cell r="H1872">
            <v>4340223</v>
          </cell>
          <cell r="I1872" t="str">
            <v>9A5452-TLD-TWRFSU-ROUND-N</v>
          </cell>
          <cell r="J1872" t="str">
            <v>JOBSERVER_TM</v>
          </cell>
          <cell r="K1872" t="str">
            <v>Titan</v>
          </cell>
          <cell r="L1872">
            <v>45239.048611111109</v>
          </cell>
          <cell r="M1872" t="str">
            <v>GRBNA</v>
          </cell>
          <cell r="N1872" t="str">
            <v>GBL9A-B5</v>
          </cell>
          <cell r="O1872" t="str">
            <v>Completed</v>
          </cell>
          <cell r="P1872" t="str">
            <v>ROUND</v>
          </cell>
        </row>
        <row r="1873">
          <cell r="H1873">
            <v>4329697</v>
          </cell>
          <cell r="I1873" t="str">
            <v>9A5209-TLD-TWRFSU-ROUND-N</v>
          </cell>
          <cell r="J1873" t="str">
            <v>JOBSERVER_TM</v>
          </cell>
          <cell r="K1873" t="str">
            <v>Titan</v>
          </cell>
          <cell r="L1873">
            <v>45239.052083333336</v>
          </cell>
          <cell r="M1873" t="str">
            <v>MXBPA</v>
          </cell>
          <cell r="N1873" t="str">
            <v>GBL9A-G4</v>
          </cell>
          <cell r="O1873" t="str">
            <v>Completed</v>
          </cell>
          <cell r="P1873" t="str">
            <v>ROUND</v>
          </cell>
        </row>
        <row r="1874">
          <cell r="H1874">
            <v>4340343</v>
          </cell>
          <cell r="I1874" t="str">
            <v>9A5453-TLD-TWRFSU-ROUND-N</v>
          </cell>
          <cell r="J1874" t="str">
            <v>JOBSERVER_TM</v>
          </cell>
          <cell r="K1874" t="str">
            <v>Titan</v>
          </cell>
          <cell r="L1874">
            <v>45239.059027777781</v>
          </cell>
          <cell r="M1874" t="str">
            <v>GRBNA</v>
          </cell>
          <cell r="N1874" t="str">
            <v>GBL9A-B3</v>
          </cell>
          <cell r="O1874" t="str">
            <v>Completed</v>
          </cell>
          <cell r="P1874" t="str">
            <v>ROUND</v>
          </cell>
        </row>
        <row r="1875">
          <cell r="H1875">
            <v>4329661</v>
          </cell>
          <cell r="I1875" t="str">
            <v>9A5125-TLD-TWRFSU-ROUND-N</v>
          </cell>
          <cell r="J1875" t="str">
            <v>JOBSERVER_TM</v>
          </cell>
          <cell r="K1875" t="str">
            <v>Titan</v>
          </cell>
          <cell r="L1875">
            <v>45239.0625</v>
          </cell>
          <cell r="M1875" t="str">
            <v>HJEPA</v>
          </cell>
          <cell r="N1875" t="str">
            <v>GBL9A-W5</v>
          </cell>
          <cell r="O1875" t="str">
            <v>Completed</v>
          </cell>
          <cell r="P1875" t="str">
            <v>ROUND</v>
          </cell>
        </row>
        <row r="1876">
          <cell r="H1876">
            <v>4329684</v>
          </cell>
          <cell r="I1876" t="str">
            <v>9A5274-TLD-TWRFSU-ROUND-N</v>
          </cell>
          <cell r="J1876" t="str">
            <v>JOBSERVER_TM</v>
          </cell>
          <cell r="K1876" t="str">
            <v>Titan</v>
          </cell>
          <cell r="L1876">
            <v>45239.0625</v>
          </cell>
          <cell r="M1876" t="str">
            <v>GUD6A</v>
          </cell>
          <cell r="N1876" t="str">
            <v>GBL9A-O4</v>
          </cell>
          <cell r="O1876" t="str">
            <v>Completed</v>
          </cell>
          <cell r="P1876" t="str">
            <v>ROUND</v>
          </cell>
        </row>
        <row r="1877">
          <cell r="H1877">
            <v>4329952</v>
          </cell>
          <cell r="I1877" t="str">
            <v>9A5351-TLD-TWRFSU-ROUND-N</v>
          </cell>
          <cell r="J1877" t="str">
            <v>JOBSERVER_TM</v>
          </cell>
          <cell r="K1877" t="str">
            <v>Titan</v>
          </cell>
          <cell r="L1877">
            <v>45239.0625</v>
          </cell>
          <cell r="M1877" t="str">
            <v>V4A2B</v>
          </cell>
          <cell r="N1877" t="str">
            <v>GBL9A-O3</v>
          </cell>
          <cell r="O1877" t="str">
            <v>Completed</v>
          </cell>
          <cell r="P1877" t="str">
            <v>ROUND</v>
          </cell>
        </row>
        <row r="1878">
          <cell r="H1878">
            <v>4350896</v>
          </cell>
          <cell r="I1878" t="str">
            <v>9A5323-TLD-TWRFSU-ROUND-N-AD01</v>
          </cell>
          <cell r="J1878" t="str">
            <v>Titan_FTM</v>
          </cell>
          <cell r="K1878" t="str">
            <v>Titan</v>
          </cell>
          <cell r="L1878">
            <v>45239.065972222219</v>
          </cell>
          <cell r="M1878" t="str">
            <v>V33FA</v>
          </cell>
          <cell r="N1878" t="str">
            <v>GBL9A-O3</v>
          </cell>
          <cell r="O1878" t="str">
            <v>Completed</v>
          </cell>
          <cell r="P1878" t="str">
            <v>ROUND</v>
          </cell>
        </row>
        <row r="1879">
          <cell r="H1879">
            <v>4340226</v>
          </cell>
          <cell r="I1879" t="str">
            <v>9A5468-TLD-TWRFSU-ROUND-N</v>
          </cell>
          <cell r="J1879" t="str">
            <v>JOBSERVER_TM</v>
          </cell>
          <cell r="K1879" t="str">
            <v>Titan</v>
          </cell>
          <cell r="L1879">
            <v>45239.069444444445</v>
          </cell>
          <cell r="M1879" t="str">
            <v>GRBNA</v>
          </cell>
          <cell r="N1879" t="str">
            <v>GBL9A-B4</v>
          </cell>
          <cell r="O1879" t="str">
            <v>Completed</v>
          </cell>
          <cell r="P1879" t="str">
            <v>ROUND</v>
          </cell>
        </row>
        <row r="1880">
          <cell r="H1880">
            <v>4329829</v>
          </cell>
          <cell r="I1880" t="str">
            <v>9A5174-TLD-TWRFSU-ROUND-N</v>
          </cell>
          <cell r="J1880" t="str">
            <v>JOBSERVER_TM</v>
          </cell>
          <cell r="K1880" t="str">
            <v>Titan</v>
          </cell>
          <cell r="L1880">
            <v>45239.072916666664</v>
          </cell>
          <cell r="M1880" t="str">
            <v>ENHAB</v>
          </cell>
          <cell r="N1880" t="str">
            <v>GBL9A-G4</v>
          </cell>
          <cell r="O1880" t="str">
            <v>Completed</v>
          </cell>
          <cell r="P1880" t="str">
            <v>ROUND</v>
          </cell>
        </row>
        <row r="1881">
          <cell r="H1881">
            <v>4329705</v>
          </cell>
          <cell r="I1881" t="str">
            <v>9A5273-TLD-TWRFSU-ROUND-N</v>
          </cell>
          <cell r="J1881" t="str">
            <v>JOBSERVER_TM</v>
          </cell>
          <cell r="K1881" t="str">
            <v>Titan</v>
          </cell>
          <cell r="L1881">
            <v>45239.076388888891</v>
          </cell>
          <cell r="M1881" t="str">
            <v>GUD6A</v>
          </cell>
          <cell r="N1881" t="str">
            <v>GBL9A-O3</v>
          </cell>
          <cell r="O1881" t="str">
            <v>Completed</v>
          </cell>
          <cell r="P1881" t="str">
            <v>ROUND</v>
          </cell>
        </row>
        <row r="1882">
          <cell r="H1882">
            <v>4329947</v>
          </cell>
          <cell r="I1882" t="str">
            <v>9A5333-TLD-TWRFSU-ROUND-N</v>
          </cell>
          <cell r="J1882" t="str">
            <v>JOBSERVER_TM</v>
          </cell>
          <cell r="K1882" t="str">
            <v>Titan</v>
          </cell>
          <cell r="L1882">
            <v>45239.079861111109</v>
          </cell>
          <cell r="M1882" t="str">
            <v>V33FA</v>
          </cell>
          <cell r="N1882" t="str">
            <v>GBL9A-O3</v>
          </cell>
          <cell r="O1882" t="str">
            <v>Completed</v>
          </cell>
          <cell r="P1882" t="str">
            <v>ROUND</v>
          </cell>
        </row>
        <row r="1883">
          <cell r="H1883">
            <v>4329729</v>
          </cell>
          <cell r="I1883" t="str">
            <v>9A5352-TLD-TWRFSU-ROUND-N</v>
          </cell>
          <cell r="J1883" t="str">
            <v>JOBSERVER_TM</v>
          </cell>
          <cell r="K1883" t="str">
            <v>Titan</v>
          </cell>
          <cell r="L1883">
            <v>45239.083333333336</v>
          </cell>
          <cell r="M1883" t="str">
            <v>V4A2B</v>
          </cell>
          <cell r="N1883" t="str">
            <v>GBL9A-O3</v>
          </cell>
          <cell r="O1883" t="str">
            <v>Completed</v>
          </cell>
          <cell r="P1883" t="str">
            <v>ROUND</v>
          </cell>
        </row>
        <row r="1884">
          <cell r="H1884">
            <v>4329792</v>
          </cell>
          <cell r="I1884" t="str">
            <v>9A5089-TLD-TWRFSU-ROUND-N</v>
          </cell>
          <cell r="J1884" t="str">
            <v>JOBSERVER_TM</v>
          </cell>
          <cell r="K1884" t="str">
            <v>Titan</v>
          </cell>
          <cell r="L1884">
            <v>45239.083333333336</v>
          </cell>
          <cell r="M1884" t="str">
            <v>GLXXA</v>
          </cell>
          <cell r="N1884" t="str">
            <v>GBL9A-G4</v>
          </cell>
          <cell r="O1884" t="str">
            <v>Completed</v>
          </cell>
          <cell r="P1884" t="str">
            <v>ROUND</v>
          </cell>
        </row>
        <row r="1885">
          <cell r="H1885">
            <v>4329877</v>
          </cell>
          <cell r="I1885" t="str">
            <v>9A5072-TLD-TWRFSU-ROUND-N</v>
          </cell>
          <cell r="J1885" t="str">
            <v>JOBSERVER_TM</v>
          </cell>
          <cell r="K1885" t="str">
            <v>Titan</v>
          </cell>
          <cell r="L1885">
            <v>45239.083333333336</v>
          </cell>
          <cell r="M1885" t="str">
            <v>FW24A</v>
          </cell>
          <cell r="N1885" t="str">
            <v>GBL9A-G2</v>
          </cell>
          <cell r="O1885" t="str">
            <v>Completed</v>
          </cell>
          <cell r="P1885" t="str">
            <v>ROUND</v>
          </cell>
        </row>
        <row r="1886">
          <cell r="H1886">
            <v>4329913</v>
          </cell>
          <cell r="I1886" t="str">
            <v>9A5387-TLD-TWRFSU-ROUND-N</v>
          </cell>
          <cell r="J1886" t="str">
            <v>JOBSERVER_TM</v>
          </cell>
          <cell r="K1886" t="str">
            <v>Titan</v>
          </cell>
          <cell r="L1886">
            <v>45239.083333333336</v>
          </cell>
          <cell r="M1886" t="str">
            <v>GG84A</v>
          </cell>
          <cell r="N1886" t="str">
            <v>GBL9A-G3</v>
          </cell>
          <cell r="O1886" t="str">
            <v>Completed</v>
          </cell>
          <cell r="P1886" t="str">
            <v>ROUND</v>
          </cell>
        </row>
        <row r="1887">
          <cell r="H1887">
            <v>4329936</v>
          </cell>
          <cell r="I1887" t="str">
            <v>9A5360-TLD-TWRFSU-ROUND-N</v>
          </cell>
          <cell r="J1887" t="str">
            <v>JOBSERVER_TM</v>
          </cell>
          <cell r="K1887" t="str">
            <v>Titan</v>
          </cell>
          <cell r="L1887">
            <v>45239.083333333336</v>
          </cell>
          <cell r="M1887" t="str">
            <v>U9WHA</v>
          </cell>
          <cell r="N1887" t="str">
            <v>GBL9A-B3</v>
          </cell>
          <cell r="O1887" t="str">
            <v>Completed</v>
          </cell>
          <cell r="P1887" t="str">
            <v>ROUND</v>
          </cell>
        </row>
        <row r="1888">
          <cell r="H1888">
            <v>4329935</v>
          </cell>
          <cell r="I1888" t="str">
            <v>9A5353-TLD-TWRFSU-ROUND-N</v>
          </cell>
          <cell r="J1888" t="str">
            <v>JOBSERVER_TM</v>
          </cell>
          <cell r="K1888" t="str">
            <v>Titan</v>
          </cell>
          <cell r="L1888">
            <v>45239.104166666664</v>
          </cell>
          <cell r="M1888" t="str">
            <v>V4A2B</v>
          </cell>
          <cell r="N1888" t="str">
            <v>GBL9A-O3</v>
          </cell>
          <cell r="O1888" t="str">
            <v>Completed</v>
          </cell>
          <cell r="P1888" t="str">
            <v>ROUND</v>
          </cell>
        </row>
        <row r="1889">
          <cell r="H1889">
            <v>4329633</v>
          </cell>
          <cell r="I1889" t="str">
            <v>9A5193-TLD-TWRFSU-ROUND-N</v>
          </cell>
          <cell r="J1889" t="str">
            <v>JOBSERVER_TM</v>
          </cell>
          <cell r="K1889" t="str">
            <v>Titan</v>
          </cell>
          <cell r="L1889">
            <v>45239.125</v>
          </cell>
          <cell r="M1889" t="str">
            <v>ENHAB</v>
          </cell>
          <cell r="N1889" t="str">
            <v>GBL9A-O3</v>
          </cell>
          <cell r="O1889" t="str">
            <v>Completed</v>
          </cell>
          <cell r="P1889" t="str">
            <v>ROUND</v>
          </cell>
        </row>
        <row r="1890">
          <cell r="H1890">
            <v>4329910</v>
          </cell>
          <cell r="I1890" t="str">
            <v>9A5354-TLD-TWRFSU-ROUND-N</v>
          </cell>
          <cell r="J1890" t="str">
            <v>JOBSERVER_TM</v>
          </cell>
          <cell r="K1890" t="str">
            <v>Titan</v>
          </cell>
          <cell r="L1890">
            <v>45239.125</v>
          </cell>
          <cell r="M1890" t="str">
            <v>V4A2B</v>
          </cell>
          <cell r="N1890" t="str">
            <v>GBL9A-O3</v>
          </cell>
          <cell r="O1890" t="str">
            <v>Completed</v>
          </cell>
          <cell r="P1890" t="str">
            <v>ROUND</v>
          </cell>
        </row>
        <row r="1891">
          <cell r="H1891">
            <v>4330008</v>
          </cell>
          <cell r="I1891" t="str">
            <v>9A5324-TLD-TWRFSU-ROUND-N</v>
          </cell>
          <cell r="J1891" t="str">
            <v>JOBSERVER_TM</v>
          </cell>
          <cell r="K1891" t="str">
            <v>Titan</v>
          </cell>
          <cell r="L1891">
            <v>45239.125</v>
          </cell>
          <cell r="M1891" t="str">
            <v>V33FA</v>
          </cell>
          <cell r="N1891" t="str">
            <v>GBL9A-O3</v>
          </cell>
          <cell r="O1891" t="str">
            <v>Completed</v>
          </cell>
          <cell r="P1891" t="str">
            <v>ROUND</v>
          </cell>
        </row>
        <row r="1892">
          <cell r="H1892">
            <v>4340351</v>
          </cell>
          <cell r="I1892" t="str">
            <v>9A5454-TLD-TWRFSU-ROUND-N</v>
          </cell>
          <cell r="J1892" t="str">
            <v>JOBSERVER_TM</v>
          </cell>
          <cell r="K1892" t="str">
            <v>Titan</v>
          </cell>
          <cell r="L1892">
            <v>45239.125</v>
          </cell>
          <cell r="M1892" t="str">
            <v>GRBNA</v>
          </cell>
          <cell r="N1892" t="str">
            <v>GBL9A-B3</v>
          </cell>
          <cell r="O1892" t="str">
            <v>Completed</v>
          </cell>
          <cell r="P1892" t="str">
            <v>ROUND</v>
          </cell>
        </row>
        <row r="1893">
          <cell r="H1893">
            <v>4329726</v>
          </cell>
          <cell r="I1893" t="str">
            <v>9A5334-TLD-TWRFSU-ROUND-N</v>
          </cell>
          <cell r="J1893" t="str">
            <v>JOBSERVER_TM</v>
          </cell>
          <cell r="K1893" t="str">
            <v>Titan</v>
          </cell>
          <cell r="L1893">
            <v>45239.135416666664</v>
          </cell>
          <cell r="M1893" t="str">
            <v>V33FA</v>
          </cell>
          <cell r="N1893" t="str">
            <v>GBL9A-O3</v>
          </cell>
          <cell r="O1893" t="str">
            <v>Completed</v>
          </cell>
          <cell r="P1893" t="str">
            <v>ROUND</v>
          </cell>
        </row>
        <row r="1894">
          <cell r="H1894">
            <v>4340129</v>
          </cell>
          <cell r="I1894" t="str">
            <v>9A5455-TLD-TWRFSU-ROUND-N</v>
          </cell>
          <cell r="J1894" t="str">
            <v>JOBSERVER_TM</v>
          </cell>
          <cell r="K1894" t="str">
            <v>Titan</v>
          </cell>
          <cell r="L1894">
            <v>45239.135416666664</v>
          </cell>
          <cell r="M1894" t="str">
            <v>GRBNA</v>
          </cell>
          <cell r="N1894" t="str">
            <v>GBL9A-B4</v>
          </cell>
          <cell r="O1894" t="str">
            <v>Completed</v>
          </cell>
          <cell r="P1894" t="str">
            <v>ROUND</v>
          </cell>
        </row>
        <row r="1895">
          <cell r="H1895">
            <v>4350897</v>
          </cell>
          <cell r="I1895" t="str">
            <v>9A5335-TLD-TWRFSU-ROUND-N-AD01</v>
          </cell>
          <cell r="J1895" t="str">
            <v>Titan_FTM</v>
          </cell>
          <cell r="K1895" t="str">
            <v>Titan</v>
          </cell>
          <cell r="L1895">
            <v>45239.135416666664</v>
          </cell>
          <cell r="M1895" t="str">
            <v>V33FA</v>
          </cell>
          <cell r="N1895" t="str">
            <v>GBL9A-O3</v>
          </cell>
          <cell r="O1895" t="str">
            <v>Completed</v>
          </cell>
          <cell r="P1895" t="str">
            <v>ROUND</v>
          </cell>
        </row>
        <row r="1896">
          <cell r="H1896">
            <v>4329634</v>
          </cell>
          <cell r="I1896" t="str">
            <v>9A5194-TLD-TWRFSU-ROUND-N</v>
          </cell>
          <cell r="J1896" t="str">
            <v>JOBSERVER_TM</v>
          </cell>
          <cell r="K1896" t="str">
            <v>Titan</v>
          </cell>
          <cell r="L1896">
            <v>45239.145833333336</v>
          </cell>
          <cell r="M1896" t="str">
            <v>ENHAB</v>
          </cell>
          <cell r="N1896" t="str">
            <v>GBL9A-O4</v>
          </cell>
          <cell r="O1896" t="str">
            <v>Completed</v>
          </cell>
          <cell r="P1896" t="str">
            <v>ROUND</v>
          </cell>
        </row>
        <row r="1897">
          <cell r="H1897">
            <v>4329733</v>
          </cell>
          <cell r="I1897" t="str">
            <v>9A5388-TLD-TWRFSU-ROUND-N</v>
          </cell>
          <cell r="J1897" t="str">
            <v>JOBSERVER_TM</v>
          </cell>
          <cell r="K1897" t="str">
            <v>Titan</v>
          </cell>
          <cell r="L1897">
            <v>45239.145833333336</v>
          </cell>
          <cell r="M1897" t="str">
            <v>GG84A</v>
          </cell>
          <cell r="N1897" t="str">
            <v>GBL9A-G3</v>
          </cell>
          <cell r="O1897" t="str">
            <v>Completed</v>
          </cell>
          <cell r="P1897" t="str">
            <v>ROUND</v>
          </cell>
        </row>
        <row r="1898">
          <cell r="H1898">
            <v>4329743</v>
          </cell>
          <cell r="I1898" t="str">
            <v>9A5370-TLD-TWRFSU-ROUND-N</v>
          </cell>
          <cell r="J1898" t="str">
            <v>JOBSERVER_TM</v>
          </cell>
          <cell r="K1898" t="str">
            <v>Titan</v>
          </cell>
          <cell r="L1898">
            <v>45239.145833333336</v>
          </cell>
          <cell r="M1898" t="str">
            <v>GSQCB</v>
          </cell>
          <cell r="N1898" t="str">
            <v>GBL9A-G6</v>
          </cell>
          <cell r="O1898" t="str">
            <v>Completed</v>
          </cell>
          <cell r="P1898" t="str">
            <v>ROUND</v>
          </cell>
        </row>
        <row r="1899">
          <cell r="H1899">
            <v>4329809</v>
          </cell>
          <cell r="I1899" t="str">
            <v>9A5129-TLD-TWRFSU-ROUND-N</v>
          </cell>
          <cell r="J1899" t="str">
            <v>JOBSERVER_TM</v>
          </cell>
          <cell r="K1899" t="str">
            <v>Titan</v>
          </cell>
          <cell r="L1899">
            <v>45239.145833333336</v>
          </cell>
          <cell r="M1899" t="str">
            <v>V33XB</v>
          </cell>
          <cell r="N1899" t="str">
            <v>GBL9A-G3</v>
          </cell>
          <cell r="O1899" t="str">
            <v>Completed</v>
          </cell>
          <cell r="P1899" t="str">
            <v>ROUND</v>
          </cell>
        </row>
        <row r="1900">
          <cell r="H1900">
            <v>4329909</v>
          </cell>
          <cell r="I1900" t="str">
            <v>9A5350-TLD-TWRFSU-ROUND-N</v>
          </cell>
          <cell r="J1900" t="str">
            <v>JOBSERVER_TM</v>
          </cell>
          <cell r="K1900" t="str">
            <v>Titan</v>
          </cell>
          <cell r="L1900">
            <v>45239.145833333336</v>
          </cell>
          <cell r="M1900" t="str">
            <v>V4A2B</v>
          </cell>
          <cell r="N1900" t="str">
            <v>GBL9A-O3</v>
          </cell>
          <cell r="O1900" t="str">
            <v>Completed</v>
          </cell>
          <cell r="P1900" t="str">
            <v>ROUND</v>
          </cell>
        </row>
        <row r="1901">
          <cell r="H1901">
            <v>4329937</v>
          </cell>
          <cell r="I1901" t="str">
            <v>9A5361-TLD-TWRFSU-ROUND-N</v>
          </cell>
          <cell r="J1901" t="str">
            <v>JOBSERVER_TM</v>
          </cell>
          <cell r="K1901" t="str">
            <v>Titan</v>
          </cell>
          <cell r="L1901">
            <v>45239.145833333336</v>
          </cell>
          <cell r="M1901" t="str">
            <v>U9WHA</v>
          </cell>
          <cell r="N1901" t="str">
            <v>GBL9A-B3</v>
          </cell>
          <cell r="O1901" t="str">
            <v>Completed</v>
          </cell>
          <cell r="P1901" t="str">
            <v>ROUND</v>
          </cell>
        </row>
        <row r="1902">
          <cell r="H1902">
            <v>4340185</v>
          </cell>
          <cell r="I1902" t="str">
            <v>9A5456-TLD-TWRFSU-ROUND-N</v>
          </cell>
          <cell r="J1902" t="str">
            <v>JOBSERVER_TM</v>
          </cell>
          <cell r="K1902" t="str">
            <v>Titan</v>
          </cell>
          <cell r="L1902">
            <v>45239.145833333336</v>
          </cell>
          <cell r="M1902" t="str">
            <v>GRBNA</v>
          </cell>
          <cell r="N1902" t="str">
            <v>GBL9A-B5</v>
          </cell>
          <cell r="O1902" t="str">
            <v>Completed</v>
          </cell>
          <cell r="P1902" t="str">
            <v>ROUND</v>
          </cell>
        </row>
        <row r="1903">
          <cell r="H1903">
            <v>4330009</v>
          </cell>
          <cell r="I1903" t="str">
            <v>9A5325-TLD-TWRFSU-ROUND-N</v>
          </cell>
          <cell r="J1903" t="str">
            <v>JOBSERVER_TM</v>
          </cell>
          <cell r="K1903" t="str">
            <v>Titan</v>
          </cell>
          <cell r="L1903">
            <v>45239.15625</v>
          </cell>
          <cell r="M1903" t="str">
            <v>V33FA</v>
          </cell>
          <cell r="N1903" t="str">
            <v>GBL9A-O3</v>
          </cell>
          <cell r="O1903" t="str">
            <v>Completed</v>
          </cell>
          <cell r="P1903" t="str">
            <v>ROUND</v>
          </cell>
        </row>
        <row r="1904">
          <cell r="H1904">
            <v>4340306</v>
          </cell>
          <cell r="I1904" t="str">
            <v>9A5457-TLD-TWRFSU-ROUND-N</v>
          </cell>
          <cell r="J1904" t="str">
            <v>JOBSERVER_TM</v>
          </cell>
          <cell r="K1904" t="str">
            <v>Titan</v>
          </cell>
          <cell r="L1904">
            <v>45239.15625</v>
          </cell>
          <cell r="M1904" t="str">
            <v>GRBNA</v>
          </cell>
          <cell r="N1904" t="str">
            <v>GBL9A-B3</v>
          </cell>
          <cell r="O1904" t="str">
            <v>Completed</v>
          </cell>
          <cell r="P1904" t="str">
            <v>ROUND</v>
          </cell>
        </row>
        <row r="1905">
          <cell r="H1905">
            <v>4329647</v>
          </cell>
          <cell r="I1905" t="str">
            <v>9A5108-TLD-TWRFS-ROUND-D</v>
          </cell>
          <cell r="J1905" t="str">
            <v>JOBSERVER_TM</v>
          </cell>
          <cell r="K1905" t="str">
            <v>Titan</v>
          </cell>
          <cell r="L1905">
            <v>45239.166666666664</v>
          </cell>
          <cell r="M1905" t="str">
            <v>GTMKB</v>
          </cell>
          <cell r="N1905" t="str">
            <v>GBL9A-G4</v>
          </cell>
          <cell r="O1905" t="str">
            <v>Completed</v>
          </cell>
          <cell r="P1905" t="str">
            <v>ROUND</v>
          </cell>
        </row>
        <row r="1906">
          <cell r="H1906">
            <v>4329722</v>
          </cell>
          <cell r="I1906" t="str">
            <v>9A5371-TLD-TWRFSU-ROUND-N</v>
          </cell>
          <cell r="J1906" t="str">
            <v>JOBSERVER_TM</v>
          </cell>
          <cell r="K1906" t="str">
            <v>Titan</v>
          </cell>
          <cell r="L1906">
            <v>45239.166666666664</v>
          </cell>
          <cell r="M1906" t="str">
            <v>GSQCB</v>
          </cell>
          <cell r="N1906" t="str">
            <v>GBL9A-G2</v>
          </cell>
          <cell r="O1906" t="str">
            <v>Completed</v>
          </cell>
          <cell r="P1906" t="str">
            <v>ROUND</v>
          </cell>
        </row>
        <row r="1907">
          <cell r="H1907">
            <v>4329731</v>
          </cell>
          <cell r="I1907" t="str">
            <v>9A5362-TLD-TWRFSU-ROUND-N</v>
          </cell>
          <cell r="J1907" t="str">
            <v>JOBSERVER_TM</v>
          </cell>
          <cell r="K1907" t="str">
            <v>Titan</v>
          </cell>
          <cell r="L1907">
            <v>45239.166666666664</v>
          </cell>
          <cell r="M1907" t="str">
            <v>U9WHA</v>
          </cell>
          <cell r="N1907" t="str">
            <v>GBL9A-B3</v>
          </cell>
          <cell r="O1907" t="str">
            <v>Completed</v>
          </cell>
          <cell r="P1907" t="str">
            <v>ROUND</v>
          </cell>
        </row>
        <row r="1908">
          <cell r="H1908">
            <v>4330010</v>
          </cell>
          <cell r="I1908" t="str">
            <v>9A5326-TLD-TWRFSU-ROUND-N</v>
          </cell>
          <cell r="J1908" t="str">
            <v>JOBSERVER_TM</v>
          </cell>
          <cell r="K1908" t="str">
            <v>Titan</v>
          </cell>
          <cell r="L1908">
            <v>45239.166666666664</v>
          </cell>
          <cell r="M1908" t="str">
            <v>V33FA</v>
          </cell>
          <cell r="N1908" t="str">
            <v>GBL9A-O3</v>
          </cell>
          <cell r="O1908" t="str">
            <v>Completed</v>
          </cell>
          <cell r="P1908" t="str">
            <v>ROUND</v>
          </cell>
        </row>
        <row r="1909">
          <cell r="H1909">
            <v>4340130</v>
          </cell>
          <cell r="I1909" t="str">
            <v>9A5458-TLD-TWRFSU-ROUND-N</v>
          </cell>
          <cell r="J1909" t="str">
            <v>JOBSERVER_TM</v>
          </cell>
          <cell r="K1909" t="str">
            <v>Titan</v>
          </cell>
          <cell r="L1909">
            <v>45239.166666666664</v>
          </cell>
          <cell r="M1909" t="str">
            <v>GRBNA</v>
          </cell>
          <cell r="N1909" t="str">
            <v>GBL9A-B4</v>
          </cell>
          <cell r="O1909" t="str">
            <v>Completed</v>
          </cell>
          <cell r="P1909" t="str">
            <v>ROUND</v>
          </cell>
        </row>
        <row r="1910">
          <cell r="H1910">
            <v>4350877</v>
          </cell>
          <cell r="I1910" t="str">
            <v>9A5115-TLD-TWRFSU-ROUND-N-AD01</v>
          </cell>
          <cell r="J1910" t="str">
            <v>Titan_FTM</v>
          </cell>
          <cell r="K1910" t="str">
            <v>Titan</v>
          </cell>
          <cell r="L1910">
            <v>45239.166666666664</v>
          </cell>
          <cell r="M1910" t="str">
            <v>GTMKB</v>
          </cell>
          <cell r="N1910" t="str">
            <v>GBL9A-W3</v>
          </cell>
          <cell r="O1910" t="str">
            <v>Completed</v>
          </cell>
          <cell r="P1910" t="str">
            <v>ROUND</v>
          </cell>
        </row>
        <row r="1911">
          <cell r="H1911">
            <v>4350912</v>
          </cell>
          <cell r="I1911" t="str">
            <v>9A5275-TLD-TWRFSU-ROUND-N-AD01</v>
          </cell>
          <cell r="J1911" t="str">
            <v>Titan_FTM</v>
          </cell>
          <cell r="K1911" t="str">
            <v>Titan</v>
          </cell>
          <cell r="L1911">
            <v>45239.166666666664</v>
          </cell>
          <cell r="M1911" t="str">
            <v>GUD6A</v>
          </cell>
          <cell r="N1911" t="str">
            <v>GBL9A-O4</v>
          </cell>
          <cell r="O1911" t="str">
            <v>Completed</v>
          </cell>
          <cell r="P1911" t="str">
            <v>ROUND</v>
          </cell>
        </row>
        <row r="1912">
          <cell r="H1912">
            <v>4340307</v>
          </cell>
          <cell r="I1912" t="str">
            <v>9A5459-TLD-TWRFSU-ROUND-N</v>
          </cell>
          <cell r="J1912" t="str">
            <v>JOBSERVER_TM</v>
          </cell>
          <cell r="K1912" t="str">
            <v>Titan</v>
          </cell>
          <cell r="L1912">
            <v>45239.177083333336</v>
          </cell>
          <cell r="M1912" t="str">
            <v>GRBNA</v>
          </cell>
          <cell r="N1912" t="str">
            <v>GBL9A-B3</v>
          </cell>
          <cell r="O1912" t="str">
            <v>Completed</v>
          </cell>
          <cell r="P1912" t="str">
            <v>ROUND</v>
          </cell>
        </row>
        <row r="1913">
          <cell r="H1913">
            <v>4350899</v>
          </cell>
          <cell r="I1913" t="str">
            <v>9A5336-TLD-TWRFSU-ROUND-N-AD01</v>
          </cell>
          <cell r="J1913" t="str">
            <v>Titan_FTM</v>
          </cell>
          <cell r="K1913" t="str">
            <v>Titan</v>
          </cell>
          <cell r="L1913">
            <v>45239.177083333336</v>
          </cell>
          <cell r="M1913" t="str">
            <v>V33FA</v>
          </cell>
          <cell r="N1913" t="str">
            <v>GBL9A-O3</v>
          </cell>
          <cell r="O1913" t="str">
            <v>Completed</v>
          </cell>
          <cell r="P1913" t="str">
            <v>ROUND</v>
          </cell>
        </row>
        <row r="1914">
          <cell r="H1914">
            <v>4329783</v>
          </cell>
          <cell r="I1914" t="str">
            <v>9A5098-TLD-TWRFSU-ROUND-N</v>
          </cell>
          <cell r="J1914" t="str">
            <v>JOBSERVER_TM</v>
          </cell>
          <cell r="K1914" t="str">
            <v>Titan</v>
          </cell>
          <cell r="L1914">
            <v>45239.1875</v>
          </cell>
          <cell r="M1914" t="str">
            <v>GP2KA</v>
          </cell>
          <cell r="N1914" t="str">
            <v>GBL9A-N5</v>
          </cell>
          <cell r="O1914" t="str">
            <v>Completed</v>
          </cell>
          <cell r="P1914" t="str">
            <v>ROUND</v>
          </cell>
        </row>
        <row r="1915">
          <cell r="H1915">
            <v>4329867</v>
          </cell>
          <cell r="I1915" t="str">
            <v>9A5081-TLD-TWRFSU-ROUND-N</v>
          </cell>
          <cell r="J1915" t="str">
            <v>JOBSERVER_TM</v>
          </cell>
          <cell r="K1915" t="str">
            <v>Titan</v>
          </cell>
          <cell r="L1915">
            <v>45239.1875</v>
          </cell>
          <cell r="M1915" t="str">
            <v>FXBYA</v>
          </cell>
          <cell r="N1915" t="str">
            <v>GBL9A-G4</v>
          </cell>
          <cell r="O1915" t="str">
            <v>Completed</v>
          </cell>
          <cell r="P1915" t="str">
            <v>ROUND</v>
          </cell>
        </row>
        <row r="1916">
          <cell r="H1916">
            <v>4329904</v>
          </cell>
          <cell r="I1916" t="str">
            <v>9A5276-TLD-TWRFSU-ROUND-N</v>
          </cell>
          <cell r="J1916" t="str">
            <v>JOBSERVER_TM</v>
          </cell>
          <cell r="K1916" t="str">
            <v>Titan</v>
          </cell>
          <cell r="L1916">
            <v>45239.1875</v>
          </cell>
          <cell r="M1916" t="str">
            <v>GUD6A</v>
          </cell>
          <cell r="N1916" t="str">
            <v>GBL9A-O3</v>
          </cell>
          <cell r="O1916" t="str">
            <v>Completed</v>
          </cell>
          <cell r="P1916" t="str">
            <v>ROUND</v>
          </cell>
        </row>
        <row r="1917">
          <cell r="H1917">
            <v>4340167</v>
          </cell>
          <cell r="I1917" t="str">
            <v>9A5460-TLD-TWRFSU-ROUND-N</v>
          </cell>
          <cell r="J1917" t="str">
            <v>JOBSERVER_TM</v>
          </cell>
          <cell r="K1917" t="str">
            <v>Titan</v>
          </cell>
          <cell r="L1917">
            <v>45239.1875</v>
          </cell>
          <cell r="M1917" t="str">
            <v>GRBNA</v>
          </cell>
          <cell r="N1917" t="str">
            <v>GBL9A-B4</v>
          </cell>
          <cell r="O1917" t="str">
            <v>Completed</v>
          </cell>
          <cell r="P1917" t="str">
            <v>ROUND</v>
          </cell>
        </row>
        <row r="1918">
          <cell r="H1918">
            <v>4350900</v>
          </cell>
          <cell r="I1918" t="str">
            <v>9A5327-TLD-TWRFSU-ROUND-N-AD01</v>
          </cell>
          <cell r="J1918" t="str">
            <v>Titan_FTM</v>
          </cell>
          <cell r="K1918" t="str">
            <v>Titan</v>
          </cell>
          <cell r="L1918">
            <v>45239.1875</v>
          </cell>
          <cell r="M1918" t="str">
            <v>V33FA</v>
          </cell>
          <cell r="N1918" t="str">
            <v>GBL9A-O3</v>
          </cell>
          <cell r="O1918" t="str">
            <v>Completed</v>
          </cell>
          <cell r="P1918" t="str">
            <v>ROUND</v>
          </cell>
        </row>
        <row r="1919">
          <cell r="H1919">
            <v>4329712</v>
          </cell>
          <cell r="I1919" t="str">
            <v>9A5281-TLD-TWRFSU-ROUND-N</v>
          </cell>
          <cell r="J1919" t="str">
            <v>JOBSERVER_TM</v>
          </cell>
          <cell r="K1919" t="str">
            <v>Titan</v>
          </cell>
          <cell r="L1919">
            <v>45239.197916666664</v>
          </cell>
          <cell r="M1919" t="str">
            <v>GUD6A</v>
          </cell>
          <cell r="N1919" t="str">
            <v>GBL9A-O4</v>
          </cell>
          <cell r="O1919" t="str">
            <v>Completed</v>
          </cell>
          <cell r="P1919" t="str">
            <v>ROUND</v>
          </cell>
        </row>
        <row r="1920">
          <cell r="H1920">
            <v>4329926</v>
          </cell>
          <cell r="I1920" t="str">
            <v>9A5392-TLD-TWRFSU-ROUND-N</v>
          </cell>
          <cell r="J1920" t="str">
            <v>JOBSERVER_TM</v>
          </cell>
          <cell r="K1920" t="str">
            <v>Titan</v>
          </cell>
          <cell r="L1920">
            <v>45239.197916666664</v>
          </cell>
          <cell r="M1920" t="str">
            <v>GG84A</v>
          </cell>
          <cell r="N1920" t="str">
            <v>GBL9A-G3</v>
          </cell>
          <cell r="O1920" t="str">
            <v>Completed</v>
          </cell>
          <cell r="P1920" t="str">
            <v>ROUND</v>
          </cell>
        </row>
        <row r="1921">
          <cell r="H1921">
            <v>4340224</v>
          </cell>
          <cell r="I1921" t="str">
            <v>9A5461-TLD-TWRFSU-ROUND-N</v>
          </cell>
          <cell r="J1921" t="str">
            <v>JOBSERVER_TM</v>
          </cell>
          <cell r="K1921" t="str">
            <v>Titan</v>
          </cell>
          <cell r="L1921">
            <v>45239.197916666664</v>
          </cell>
          <cell r="M1921" t="str">
            <v>GRBNA</v>
          </cell>
          <cell r="N1921" t="str">
            <v>GBL9A-B5</v>
          </cell>
          <cell r="O1921" t="str">
            <v>Completed</v>
          </cell>
          <cell r="P1921" t="str">
            <v>ROUND</v>
          </cell>
        </row>
        <row r="1922">
          <cell r="H1922">
            <v>4329954</v>
          </cell>
          <cell r="I1922" t="str">
            <v>9A5373-TLD-TWRFSU-ROUND-N</v>
          </cell>
          <cell r="J1922" t="str">
            <v>JOBSERVER_TM</v>
          </cell>
          <cell r="K1922" t="str">
            <v>Titan</v>
          </cell>
          <cell r="L1922">
            <v>45239.208333333336</v>
          </cell>
          <cell r="M1922" t="str">
            <v>GSQCB</v>
          </cell>
          <cell r="N1922" t="str">
            <v>GBL9A-G2</v>
          </cell>
          <cell r="O1922" t="str">
            <v>Completed</v>
          </cell>
          <cell r="P1922" t="str">
            <v>ROUND</v>
          </cell>
        </row>
        <row r="1923">
          <cell r="H1923">
            <v>4329971</v>
          </cell>
          <cell r="I1923" t="str">
            <v>9A5285-TLD-TWRFSU-ROUND-N</v>
          </cell>
          <cell r="J1923" t="str">
            <v>JOBSERVER_TM</v>
          </cell>
          <cell r="K1923" t="str">
            <v>Titan</v>
          </cell>
          <cell r="L1923">
            <v>45239.208333333336</v>
          </cell>
          <cell r="M1923" t="str">
            <v>HH9HA</v>
          </cell>
          <cell r="N1923" t="str">
            <v>GBL9A-G3</v>
          </cell>
          <cell r="O1923" t="str">
            <v>Completed</v>
          </cell>
          <cell r="P1923" t="str">
            <v>ROUND</v>
          </cell>
        </row>
        <row r="1924">
          <cell r="H1924">
            <v>4340358</v>
          </cell>
          <cell r="I1924" t="str">
            <v>9A5249-TLD-TWRFSU-ROUND-N</v>
          </cell>
          <cell r="J1924" t="str">
            <v>JOBSERVER_TM</v>
          </cell>
          <cell r="K1924" t="str">
            <v>Titan</v>
          </cell>
          <cell r="L1924">
            <v>45239.208333333336</v>
          </cell>
          <cell r="M1924" t="str">
            <v>GRBNA</v>
          </cell>
          <cell r="N1924" t="str">
            <v>GBL9A-B3</v>
          </cell>
          <cell r="O1924" t="str">
            <v>Completed</v>
          </cell>
          <cell r="P1924" t="str">
            <v>ROUND</v>
          </cell>
        </row>
        <row r="1925">
          <cell r="H1925">
            <v>4329960</v>
          </cell>
          <cell r="I1925" t="str">
            <v>9A5389-TLD-TWRFSU-ROUND-N</v>
          </cell>
          <cell r="J1925" t="str">
            <v>JOBSERVER_TM</v>
          </cell>
          <cell r="K1925" t="str">
            <v>Titan</v>
          </cell>
          <cell r="L1925">
            <v>45239.225694444445</v>
          </cell>
          <cell r="M1925" t="str">
            <v>GG84A</v>
          </cell>
          <cell r="N1925" t="str">
            <v>GBL9A-W4</v>
          </cell>
          <cell r="O1925" t="str">
            <v>Completed</v>
          </cell>
          <cell r="P1925" t="str">
            <v>ROUND</v>
          </cell>
        </row>
        <row r="1926">
          <cell r="H1926">
            <v>4329953</v>
          </cell>
          <cell r="I1926" t="str">
            <v>9A5364-TLD-TWRFSU-ROUND-N</v>
          </cell>
          <cell r="J1926" t="str">
            <v>JOBSERVER_TM</v>
          </cell>
          <cell r="K1926" t="str">
            <v>Titan</v>
          </cell>
          <cell r="L1926">
            <v>45239.229166666664</v>
          </cell>
          <cell r="M1926" t="str">
            <v>U9WHA</v>
          </cell>
          <cell r="N1926" t="str">
            <v>GBL9A-B3</v>
          </cell>
          <cell r="O1926" t="str">
            <v>Completed</v>
          </cell>
          <cell r="P1926" t="str">
            <v>ROUND</v>
          </cell>
        </row>
        <row r="1927">
          <cell r="H1927">
            <v>4330013</v>
          </cell>
          <cell r="I1927" t="str">
            <v>9A5329-TLD-TWRFSU-ROUND-N</v>
          </cell>
          <cell r="J1927" t="str">
            <v>JOBSERVER_TM</v>
          </cell>
          <cell r="K1927" t="str">
            <v>Titan</v>
          </cell>
          <cell r="L1927">
            <v>45239.236111111109</v>
          </cell>
          <cell r="M1927" t="str">
            <v>V33FA</v>
          </cell>
          <cell r="N1927" t="str">
            <v>GBL9A-O3</v>
          </cell>
          <cell r="O1927" t="str">
            <v>Completed</v>
          </cell>
          <cell r="P1927" t="str">
            <v>ROUND</v>
          </cell>
        </row>
        <row r="1928">
          <cell r="H1928">
            <v>4329930</v>
          </cell>
          <cell r="I1928" t="str">
            <v>9A5337-TLD-MTWRFS-ROUND-D</v>
          </cell>
          <cell r="J1928" t="str">
            <v>JOBSERVER_TM</v>
          </cell>
          <cell r="K1928" t="str">
            <v>Titan</v>
          </cell>
          <cell r="L1928">
            <v>45239.270833333336</v>
          </cell>
          <cell r="M1928" t="str">
            <v>V4A2B</v>
          </cell>
          <cell r="N1928" t="str">
            <v>GBL9A-O3</v>
          </cell>
          <cell r="O1928" t="str">
            <v>Completed</v>
          </cell>
          <cell r="P1928" t="str">
            <v>ROUND</v>
          </cell>
        </row>
        <row r="1929">
          <cell r="H1929">
            <v>4329766</v>
          </cell>
          <cell r="I1929" t="str">
            <v>9A5068-TLD-MTWRFS-ROUND-D</v>
          </cell>
          <cell r="J1929" t="str">
            <v>JOBSERVER_TM</v>
          </cell>
          <cell r="K1929" t="str">
            <v>Titan</v>
          </cell>
          <cell r="L1929">
            <v>45239.284722222219</v>
          </cell>
          <cell r="M1929" t="str">
            <v>FW24A</v>
          </cell>
          <cell r="N1929" t="str">
            <v>GBL9A-G2</v>
          </cell>
          <cell r="O1929" t="str">
            <v>Completed</v>
          </cell>
          <cell r="P1929" t="str">
            <v>ROUND</v>
          </cell>
        </row>
        <row r="1930">
          <cell r="H1930">
            <v>4329749</v>
          </cell>
          <cell r="I1930" t="str">
            <v>9A5066-TLD-MTWRFS-ROUND-D</v>
          </cell>
          <cell r="J1930" t="str">
            <v>JOBSERVER_TM</v>
          </cell>
          <cell r="K1930" t="str">
            <v>Titan</v>
          </cell>
          <cell r="L1930">
            <v>45239.3125</v>
          </cell>
          <cell r="M1930" t="str">
            <v>FRBGA</v>
          </cell>
          <cell r="N1930" t="str">
            <v>GBL9A-G3</v>
          </cell>
          <cell r="O1930" t="str">
            <v>Completed</v>
          </cell>
          <cell r="P1930" t="str">
            <v>ROUND</v>
          </cell>
        </row>
        <row r="1931">
          <cell r="H1931">
            <v>4329949</v>
          </cell>
          <cell r="I1931" t="str">
            <v>9A5339-TLD-MTWRFS-ROUND-D</v>
          </cell>
          <cell r="J1931" t="str">
            <v>JOBSERVER_TM</v>
          </cell>
          <cell r="K1931" t="str">
            <v>Titan</v>
          </cell>
          <cell r="L1931">
            <v>45239.3125</v>
          </cell>
          <cell r="M1931" t="str">
            <v>V4A2B</v>
          </cell>
          <cell r="N1931" t="str">
            <v>GBL9A-O3</v>
          </cell>
          <cell r="O1931" t="str">
            <v>Completed</v>
          </cell>
          <cell r="P1931" t="str">
            <v>ROUND</v>
          </cell>
        </row>
        <row r="1932">
          <cell r="H1932">
            <v>4351017</v>
          </cell>
          <cell r="I1932" t="str">
            <v>9A5062-TLD-MTWRFS-ROUND-D-AD01</v>
          </cell>
          <cell r="J1932" t="str">
            <v>Titan_Ops</v>
          </cell>
          <cell r="K1932" t="str">
            <v>Titan</v>
          </cell>
          <cell r="L1932">
            <v>45239.322916666664</v>
          </cell>
          <cell r="M1932" t="str">
            <v>BUAPA</v>
          </cell>
          <cell r="N1932" t="str">
            <v>GBL9A-G4</v>
          </cell>
          <cell r="O1932" t="str">
            <v>Completed</v>
          </cell>
          <cell r="P1932" t="str">
            <v>ROUND</v>
          </cell>
        </row>
        <row r="1933">
          <cell r="H1933">
            <v>4351018</v>
          </cell>
          <cell r="I1933" t="str">
            <v>9A5073-TLD-MTWRFS-ROUND-D-AD01</v>
          </cell>
          <cell r="J1933" t="str">
            <v>Titan_Ops</v>
          </cell>
          <cell r="K1933" t="str">
            <v>Titan</v>
          </cell>
          <cell r="L1933">
            <v>45239.322916666664</v>
          </cell>
          <cell r="M1933" t="str">
            <v>FXBYA</v>
          </cell>
          <cell r="N1933" t="str">
            <v>GBL9A-G4</v>
          </cell>
          <cell r="O1933" t="str">
            <v>Completed</v>
          </cell>
          <cell r="P1933" t="str">
            <v>ROUND</v>
          </cell>
        </row>
        <row r="1934">
          <cell r="H1934">
            <v>4329708</v>
          </cell>
          <cell r="I1934" t="str">
            <v>9A5109-TLD-MTWRFS-ROUND-D</v>
          </cell>
          <cell r="J1934" t="str">
            <v>JOBSERVER_TM</v>
          </cell>
          <cell r="K1934" t="str">
            <v>Titan</v>
          </cell>
          <cell r="L1934">
            <v>45239.333333333336</v>
          </cell>
          <cell r="M1934" t="str">
            <v>GTMKB</v>
          </cell>
          <cell r="N1934" t="str">
            <v>GBL9A-W3</v>
          </cell>
          <cell r="O1934" t="str">
            <v>Completed</v>
          </cell>
          <cell r="P1934" t="str">
            <v>ROUND</v>
          </cell>
        </row>
        <row r="1935">
          <cell r="H1935">
            <v>4329870</v>
          </cell>
          <cell r="I1935" t="str">
            <v>9A5095-TLD-MTWRFS-ROUND-D</v>
          </cell>
          <cell r="J1935" t="str">
            <v>JOBSERVER_TM</v>
          </cell>
          <cell r="K1935" t="str">
            <v>Titan</v>
          </cell>
          <cell r="L1935">
            <v>45239.333333333336</v>
          </cell>
          <cell r="M1935" t="str">
            <v>GP2KA</v>
          </cell>
          <cell r="N1935" t="str">
            <v>GBL9A-N5</v>
          </cell>
          <cell r="O1935" t="str">
            <v>Completed</v>
          </cell>
          <cell r="P1935" t="str">
            <v>ROUND</v>
          </cell>
        </row>
        <row r="1936">
          <cell r="H1936">
            <v>4329884</v>
          </cell>
          <cell r="I1936" t="str">
            <v>9A5253-TLD-MTWRFS-ROUND-D</v>
          </cell>
          <cell r="J1936" t="str">
            <v>JOBSERVER_TM</v>
          </cell>
          <cell r="K1936" t="str">
            <v>Titan</v>
          </cell>
          <cell r="L1936">
            <v>45239.333333333336</v>
          </cell>
          <cell r="M1936" t="str">
            <v>GUD6A</v>
          </cell>
          <cell r="N1936" t="str">
            <v>GBL9A-G3</v>
          </cell>
          <cell r="O1936" t="str">
            <v>Completed</v>
          </cell>
          <cell r="P1936" t="str">
            <v>ROUND</v>
          </cell>
        </row>
        <row r="1937">
          <cell r="H1937">
            <v>4329972</v>
          </cell>
          <cell r="I1937" t="str">
            <v>9A5286-TLD-MTWRFS-ROUND-D</v>
          </cell>
          <cell r="J1937" t="str">
            <v>JOBSERVER_TM</v>
          </cell>
          <cell r="K1937" t="str">
            <v>Titan</v>
          </cell>
          <cell r="L1937">
            <v>45239.333333333336</v>
          </cell>
          <cell r="M1937" t="str">
            <v>U9WHA</v>
          </cell>
          <cell r="N1937" t="str">
            <v>GBL9A-B3</v>
          </cell>
          <cell r="O1937" t="str">
            <v>Completed</v>
          </cell>
          <cell r="P1937" t="str">
            <v>ROUND</v>
          </cell>
        </row>
        <row r="1938">
          <cell r="H1938">
            <v>4329981</v>
          </cell>
          <cell r="I1938" t="str">
            <v>9A5296-TLD-MTWRFS-ROUND-D</v>
          </cell>
          <cell r="J1938" t="str">
            <v>JOBSERVER_TM</v>
          </cell>
          <cell r="K1938" t="str">
            <v>Titan</v>
          </cell>
          <cell r="L1938">
            <v>45239.336805555555</v>
          </cell>
          <cell r="M1938" t="str">
            <v>V33FA</v>
          </cell>
          <cell r="N1938" t="str">
            <v>GBL9A-O3</v>
          </cell>
          <cell r="O1938" t="str">
            <v>Completed</v>
          </cell>
          <cell r="P1938" t="str">
            <v>ROUND</v>
          </cell>
        </row>
        <row r="1939">
          <cell r="H1939">
            <v>4340360</v>
          </cell>
          <cell r="I1939" t="str">
            <v>9A5225-TLD-MTWRFS-ROUND-D</v>
          </cell>
          <cell r="J1939" t="str">
            <v>JOBSERVER_TM</v>
          </cell>
          <cell r="K1939" t="str">
            <v>Titan</v>
          </cell>
          <cell r="L1939">
            <v>45239.336805555555</v>
          </cell>
          <cell r="M1939" t="str">
            <v>GRBNA</v>
          </cell>
          <cell r="N1939" t="str">
            <v>GBL9A-B3</v>
          </cell>
          <cell r="O1939" t="str">
            <v>Completed</v>
          </cell>
          <cell r="P1939" t="str">
            <v>ROUND</v>
          </cell>
        </row>
        <row r="1940">
          <cell r="H1940">
            <v>4351348</v>
          </cell>
          <cell r="I1940" t="str">
            <v>9A5375-TLD-MTWRFS-ROUND-D-AD01</v>
          </cell>
          <cell r="J1940" t="str">
            <v>Titan_Ops</v>
          </cell>
          <cell r="K1940" t="str">
            <v>Titan</v>
          </cell>
          <cell r="L1940">
            <v>45239.336805555555</v>
          </cell>
          <cell r="M1940" t="str">
            <v>GG84A</v>
          </cell>
          <cell r="N1940" t="str">
            <v>GBL9A-G3</v>
          </cell>
          <cell r="O1940" t="str">
            <v>Completed</v>
          </cell>
          <cell r="P1940" t="str">
            <v>ROUND</v>
          </cell>
        </row>
        <row r="1941">
          <cell r="H1941">
            <v>4330001</v>
          </cell>
          <cell r="I1941" t="str">
            <v>9A5316-TLD-MTWRFS-ROUND-D</v>
          </cell>
          <cell r="J1941" t="str">
            <v>JOBSERVER_TM</v>
          </cell>
          <cell r="K1941" t="str">
            <v>Titan</v>
          </cell>
          <cell r="L1941">
            <v>45239.340277777781</v>
          </cell>
          <cell r="M1941" t="str">
            <v>V33FA</v>
          </cell>
          <cell r="N1941" t="str">
            <v>GBL9A-G4</v>
          </cell>
          <cell r="O1941" t="str">
            <v>Completed</v>
          </cell>
          <cell r="P1941" t="str">
            <v>ROUND</v>
          </cell>
        </row>
        <row r="1942">
          <cell r="H1942">
            <v>4329862</v>
          </cell>
          <cell r="I1942" t="str">
            <v>9A5210-TLD-MTWRFS-ROUND-D</v>
          </cell>
          <cell r="J1942" t="str">
            <v>JOBSERVER_TM</v>
          </cell>
          <cell r="K1942" t="str">
            <v>Titan</v>
          </cell>
          <cell r="L1942">
            <v>45239.34375</v>
          </cell>
          <cell r="M1942" t="str">
            <v>GSQCB</v>
          </cell>
          <cell r="N1942" t="str">
            <v>GBL9A-P2</v>
          </cell>
          <cell r="O1942" t="str">
            <v>Completed</v>
          </cell>
          <cell r="P1942" t="str">
            <v>ROUND</v>
          </cell>
        </row>
        <row r="1943">
          <cell r="H1943">
            <v>4329799</v>
          </cell>
          <cell r="I1943" t="str">
            <v>9A5101-TLD-MTWRFS-ROUND-D</v>
          </cell>
          <cell r="J1943" t="str">
            <v>JOBSERVER_TM</v>
          </cell>
          <cell r="K1943" t="str">
            <v>Titan</v>
          </cell>
          <cell r="L1943">
            <v>45239.347222222219</v>
          </cell>
          <cell r="M1943" t="str">
            <v>GRASA</v>
          </cell>
          <cell r="N1943" t="str">
            <v>GBL9A-G4</v>
          </cell>
          <cell r="O1943" t="str">
            <v>Completed</v>
          </cell>
          <cell r="P1943" t="str">
            <v>ROUND</v>
          </cell>
        </row>
        <row r="1944">
          <cell r="H1944">
            <v>4340230</v>
          </cell>
          <cell r="I1944" t="str">
            <v>9A5427-TLD-MTWRFS-ROUND-D</v>
          </cell>
          <cell r="J1944" t="str">
            <v>JOBSERVER_TM</v>
          </cell>
          <cell r="K1944" t="str">
            <v>Titan</v>
          </cell>
          <cell r="L1944">
            <v>45239.347222222219</v>
          </cell>
          <cell r="M1944" t="str">
            <v>GRBNA</v>
          </cell>
          <cell r="N1944" t="str">
            <v>GBL9A-B4</v>
          </cell>
          <cell r="O1944" t="str">
            <v>Completed</v>
          </cell>
          <cell r="P1944" t="str">
            <v>ROUND</v>
          </cell>
        </row>
        <row r="1945">
          <cell r="H1945">
            <v>4329912</v>
          </cell>
          <cell r="I1945" t="str">
            <v>9A5376-TLD-MTWRFS-ROUND-D</v>
          </cell>
          <cell r="J1945" t="str">
            <v>JOBSERVER_TM</v>
          </cell>
          <cell r="K1945" t="str">
            <v>Titan</v>
          </cell>
          <cell r="L1945">
            <v>45239.350694444445</v>
          </cell>
          <cell r="M1945" t="str">
            <v>GG84A</v>
          </cell>
          <cell r="N1945" t="str">
            <v>GBL9A-G3</v>
          </cell>
          <cell r="O1945" t="str">
            <v>Completed</v>
          </cell>
          <cell r="P1945" t="str">
            <v>ROUND</v>
          </cell>
        </row>
        <row r="1946">
          <cell r="H1946">
            <v>4329618</v>
          </cell>
          <cell r="I1946" t="str">
            <v>9A5178-TLD-MTWRFS-ROUND-D</v>
          </cell>
          <cell r="J1946" t="str">
            <v>JOBSERVER_TM</v>
          </cell>
          <cell r="K1946" t="str">
            <v>Titan</v>
          </cell>
          <cell r="L1946">
            <v>45239.354166666664</v>
          </cell>
          <cell r="M1946" t="str">
            <v>ENHAB</v>
          </cell>
          <cell r="N1946" t="str">
            <v>GBL9A-O5</v>
          </cell>
          <cell r="O1946" t="str">
            <v>Completed</v>
          </cell>
          <cell r="P1946" t="str">
            <v>ROUND</v>
          </cell>
        </row>
        <row r="1947">
          <cell r="H1947">
            <v>4329685</v>
          </cell>
          <cell r="I1947" t="str">
            <v>9A5287-TLD-MTWRFS-ROUND-D</v>
          </cell>
          <cell r="J1947" t="str">
            <v>JOBSERVER_TM</v>
          </cell>
          <cell r="K1947" t="str">
            <v>Titan</v>
          </cell>
          <cell r="L1947">
            <v>45239.354166666664</v>
          </cell>
          <cell r="M1947" t="str">
            <v>U9WHA</v>
          </cell>
          <cell r="N1947" t="str">
            <v>GBL9A-G3</v>
          </cell>
          <cell r="O1947" t="str">
            <v>Completed</v>
          </cell>
          <cell r="P1947" t="str">
            <v>ROUND</v>
          </cell>
        </row>
        <row r="1948">
          <cell r="H1948">
            <v>4329727</v>
          </cell>
          <cell r="I1948" t="str">
            <v>9A5338-TLD-MTWRFS-ROUND-D</v>
          </cell>
          <cell r="J1948" t="str">
            <v>JOBSERVER_TM</v>
          </cell>
          <cell r="K1948" t="str">
            <v>Titan</v>
          </cell>
          <cell r="L1948">
            <v>45239.354166666664</v>
          </cell>
          <cell r="M1948" t="str">
            <v>V4A2B</v>
          </cell>
          <cell r="N1948" t="str">
            <v>GBL9A-P2</v>
          </cell>
          <cell r="O1948" t="str">
            <v>Completed</v>
          </cell>
          <cell r="P1948" t="str">
            <v>ROUND</v>
          </cell>
        </row>
        <row r="1949">
          <cell r="H1949">
            <v>4329764</v>
          </cell>
          <cell r="I1949" t="str">
            <v>9A5056-TLR-MTWRFS-ROUND-D</v>
          </cell>
          <cell r="J1949" t="str">
            <v>JOBSERVER_TM</v>
          </cell>
          <cell r="K1949" t="str">
            <v>Titan</v>
          </cell>
          <cell r="L1949">
            <v>45239.354166666664</v>
          </cell>
          <cell r="M1949" t="str">
            <v>EQPLF</v>
          </cell>
          <cell r="N1949" t="str">
            <v>GBL9A-G2</v>
          </cell>
          <cell r="O1949" t="str">
            <v>Completed</v>
          </cell>
          <cell r="P1949" t="str">
            <v>ROUND</v>
          </cell>
        </row>
        <row r="1950">
          <cell r="H1950">
            <v>4329827</v>
          </cell>
          <cell r="I1950" t="str">
            <v>9A5171-TLD-MTWRFS-ROUND-D</v>
          </cell>
          <cell r="J1950" t="str">
            <v>JOBSERVER_TM</v>
          </cell>
          <cell r="K1950" t="str">
            <v>Titan</v>
          </cell>
          <cell r="L1950">
            <v>45239.354166666664</v>
          </cell>
          <cell r="M1950" t="str">
            <v>ENHAB</v>
          </cell>
          <cell r="N1950" t="str">
            <v>GBL9A-G4</v>
          </cell>
          <cell r="O1950" t="str">
            <v>Completed</v>
          </cell>
          <cell r="P1950" t="str">
            <v>ROUND</v>
          </cell>
        </row>
        <row r="1951">
          <cell r="H1951">
            <v>4329858</v>
          </cell>
          <cell r="I1951" t="str">
            <v>9A5200-TLD-MTWRFS-ROUND-D</v>
          </cell>
          <cell r="J1951" t="str">
            <v>JOBSERVER_TM</v>
          </cell>
          <cell r="K1951" t="str">
            <v>Titan</v>
          </cell>
          <cell r="L1951">
            <v>45239.354166666664</v>
          </cell>
          <cell r="M1951" t="str">
            <v>MXBPA</v>
          </cell>
          <cell r="N1951" t="str">
            <v>GBL9A-G3</v>
          </cell>
          <cell r="O1951" t="str">
            <v>Completed</v>
          </cell>
          <cell r="P1951" t="str">
            <v>ROUND</v>
          </cell>
        </row>
        <row r="1952">
          <cell r="H1952">
            <v>4329880</v>
          </cell>
          <cell r="I1952" t="str">
            <v>9A5077-TLD-MTWRFS-ROUND-D</v>
          </cell>
          <cell r="J1952" t="str">
            <v>JOBSERVER_TM</v>
          </cell>
          <cell r="K1952" t="str">
            <v>Titan</v>
          </cell>
          <cell r="L1952">
            <v>45239.354166666664</v>
          </cell>
          <cell r="M1952" t="str">
            <v>FXBYA</v>
          </cell>
          <cell r="N1952" t="str">
            <v>GBL9A-P3</v>
          </cell>
          <cell r="O1952" t="str">
            <v>Completed</v>
          </cell>
          <cell r="P1952" t="str">
            <v>ROUND</v>
          </cell>
        </row>
        <row r="1953">
          <cell r="H1953">
            <v>4329982</v>
          </cell>
          <cell r="I1953" t="str">
            <v>9A5297-TLD-MTWRFS-ROUND-D</v>
          </cell>
          <cell r="J1953" t="str">
            <v>JOBSERVER_TM</v>
          </cell>
          <cell r="K1953" t="str">
            <v>Titan</v>
          </cell>
          <cell r="L1953">
            <v>45239.357638888891</v>
          </cell>
          <cell r="M1953" t="str">
            <v>V33FA</v>
          </cell>
          <cell r="N1953" t="str">
            <v>GBL9A-O3</v>
          </cell>
          <cell r="O1953" t="str">
            <v>Completed</v>
          </cell>
          <cell r="P1953" t="str">
            <v>ROUND</v>
          </cell>
        </row>
        <row r="1954">
          <cell r="H1954">
            <v>4340139</v>
          </cell>
          <cell r="I1954" t="str">
            <v>9A5226-TLD-MTWRFS-ROUND-D</v>
          </cell>
          <cell r="J1954" t="str">
            <v>JOBSERVER_TM</v>
          </cell>
          <cell r="K1954" t="str">
            <v>Titan</v>
          </cell>
          <cell r="L1954">
            <v>45239.357638888891</v>
          </cell>
          <cell r="M1954" t="str">
            <v>GRBNA</v>
          </cell>
          <cell r="N1954" t="str">
            <v>GBL9A-B5</v>
          </cell>
          <cell r="O1954" t="str">
            <v>Completed</v>
          </cell>
          <cell r="P1954" t="str">
            <v>ROUND</v>
          </cell>
        </row>
        <row r="1955">
          <cell r="H1955">
            <v>4329656</v>
          </cell>
          <cell r="I1955" t="str">
            <v>9A5120-TLD-MTWRFS-ROUND-D</v>
          </cell>
          <cell r="J1955" t="str">
            <v>JOBSERVER_TM</v>
          </cell>
          <cell r="K1955" t="str">
            <v>Titan</v>
          </cell>
          <cell r="L1955">
            <v>45239.368055555555</v>
          </cell>
          <cell r="M1955" t="str">
            <v>HJEPA</v>
          </cell>
          <cell r="N1955" t="str">
            <v>GBL9A-W5</v>
          </cell>
          <cell r="O1955" t="str">
            <v>Completed</v>
          </cell>
          <cell r="P1955" t="str">
            <v>ROUND</v>
          </cell>
        </row>
        <row r="1956">
          <cell r="H1956">
            <v>4340303</v>
          </cell>
          <cell r="I1956" t="str">
            <v>9A5428-TLD-MTWRFS-ROUND-D</v>
          </cell>
          <cell r="J1956" t="str">
            <v>JOBSERVER_TM</v>
          </cell>
          <cell r="K1956" t="str">
            <v>Titan</v>
          </cell>
          <cell r="L1956">
            <v>45239.368055555555</v>
          </cell>
          <cell r="M1956" t="str">
            <v>GRBNA</v>
          </cell>
          <cell r="N1956" t="str">
            <v>GBL9A-B3</v>
          </cell>
          <cell r="O1956" t="str">
            <v>Completed</v>
          </cell>
          <cell r="P1956" t="str">
            <v>ROUND</v>
          </cell>
        </row>
        <row r="1957">
          <cell r="H1957">
            <v>4340355</v>
          </cell>
          <cell r="I1957" t="str">
            <v>9A5227-TLD-MTWRFS-ROUND-D</v>
          </cell>
          <cell r="J1957" t="str">
            <v>JOBSERVER_TM</v>
          </cell>
          <cell r="K1957" t="str">
            <v>Titan</v>
          </cell>
          <cell r="L1957">
            <v>45239.368055555555</v>
          </cell>
          <cell r="M1957" t="str">
            <v>GRBNA</v>
          </cell>
          <cell r="N1957" t="str">
            <v>GBL9A-O3</v>
          </cell>
          <cell r="O1957" t="str">
            <v>Completed</v>
          </cell>
          <cell r="P1957" t="str">
            <v>ROUND</v>
          </cell>
        </row>
        <row r="1958">
          <cell r="H1958">
            <v>4329619</v>
          </cell>
          <cell r="I1958" t="str">
            <v>9A5179-TLD-MTWRFS-ROUND-D</v>
          </cell>
          <cell r="J1958" t="str">
            <v>JOBSERVER_TM</v>
          </cell>
          <cell r="K1958" t="str">
            <v>Titan</v>
          </cell>
          <cell r="L1958">
            <v>45239.375</v>
          </cell>
          <cell r="M1958" t="str">
            <v>ENHAB</v>
          </cell>
          <cell r="N1958" t="str">
            <v>GBL9A-O5</v>
          </cell>
          <cell r="O1958" t="str">
            <v>Completed</v>
          </cell>
          <cell r="P1958" t="str">
            <v>ROUND</v>
          </cell>
        </row>
        <row r="1959">
          <cell r="H1959">
            <v>4329679</v>
          </cell>
          <cell r="I1959" t="str">
            <v>9A5257-TLD-MTWRFS-ROUND-D</v>
          </cell>
          <cell r="J1959" t="str">
            <v>JOBSERVER_TM</v>
          </cell>
          <cell r="K1959" t="str">
            <v>Titan</v>
          </cell>
          <cell r="L1959">
            <v>45239.375</v>
          </cell>
          <cell r="M1959" t="str">
            <v>GUD6A</v>
          </cell>
          <cell r="N1959" t="str">
            <v>GBL9A-O4</v>
          </cell>
          <cell r="O1959" t="str">
            <v>Completed</v>
          </cell>
          <cell r="P1959" t="str">
            <v>ROUND</v>
          </cell>
        </row>
        <row r="1960">
          <cell r="H1960">
            <v>4329853</v>
          </cell>
          <cell r="I1960" t="str">
            <v>9A5058-TLD-MTWRFS-ROUND-D</v>
          </cell>
          <cell r="J1960" t="str">
            <v>JOBSERVER_TM</v>
          </cell>
          <cell r="K1960" t="str">
            <v>Titan</v>
          </cell>
          <cell r="L1960">
            <v>45239.375</v>
          </cell>
          <cell r="M1960" t="str">
            <v>AA2KA</v>
          </cell>
          <cell r="N1960" t="str">
            <v>GBL9A-G4</v>
          </cell>
          <cell r="O1960" t="str">
            <v>Completed</v>
          </cell>
          <cell r="P1960" t="str">
            <v>ROUND</v>
          </cell>
        </row>
        <row r="1961">
          <cell r="H1961">
            <v>4329857</v>
          </cell>
          <cell r="I1961" t="str">
            <v>9A5064-TLD-MTWRFS-ROUND-D</v>
          </cell>
          <cell r="J1961" t="str">
            <v>JOBSERVER_TM</v>
          </cell>
          <cell r="K1961" t="str">
            <v>Titan</v>
          </cell>
          <cell r="L1961">
            <v>45239.375</v>
          </cell>
          <cell r="M1961" t="str">
            <v>EKEUB</v>
          </cell>
          <cell r="N1961" t="str">
            <v>GBL9A-G3</v>
          </cell>
          <cell r="O1961" t="str">
            <v>Completed</v>
          </cell>
          <cell r="P1961" t="str">
            <v>ROUND</v>
          </cell>
        </row>
        <row r="1962">
          <cell r="H1962">
            <v>4329879</v>
          </cell>
          <cell r="I1962" t="str">
            <v>9A5074-TLD-MTWRFS-ROUND-D</v>
          </cell>
          <cell r="J1962" t="str">
            <v>JOBSERVER_TM</v>
          </cell>
          <cell r="K1962" t="str">
            <v>Titan</v>
          </cell>
          <cell r="L1962">
            <v>45239.375</v>
          </cell>
          <cell r="M1962" t="str">
            <v>FXBYA</v>
          </cell>
          <cell r="N1962" t="str">
            <v>GBL9A-G4</v>
          </cell>
          <cell r="O1962" t="str">
            <v>Completed</v>
          </cell>
          <cell r="P1962" t="str">
            <v>ROUND</v>
          </cell>
        </row>
        <row r="1963">
          <cell r="H1963">
            <v>4329907</v>
          </cell>
          <cell r="I1963" t="str">
            <v>9A5340-TLD-MTWRFS-ROUND-D</v>
          </cell>
          <cell r="J1963" t="str">
            <v>JOBSERVER_TM</v>
          </cell>
          <cell r="K1963" t="str">
            <v>Titan</v>
          </cell>
          <cell r="L1963">
            <v>45239.375</v>
          </cell>
          <cell r="M1963" t="str">
            <v>V4A2B</v>
          </cell>
          <cell r="N1963" t="str">
            <v>GBL9A-O3</v>
          </cell>
          <cell r="O1963" t="str">
            <v>Completed</v>
          </cell>
          <cell r="P1963" t="str">
            <v>ROUND</v>
          </cell>
        </row>
        <row r="1964">
          <cell r="H1964">
            <v>4329946</v>
          </cell>
          <cell r="I1964" t="str">
            <v>9A5055-TLR-MTWRFS-ROUND-D</v>
          </cell>
          <cell r="J1964" t="str">
            <v>JOBSERVER_TM</v>
          </cell>
          <cell r="K1964" t="str">
            <v>Titan</v>
          </cell>
          <cell r="L1964">
            <v>45239.375</v>
          </cell>
          <cell r="M1964" t="str">
            <v>CQZ4A</v>
          </cell>
          <cell r="N1964" t="str">
            <v>GBL9A-P4</v>
          </cell>
          <cell r="O1964" t="str">
            <v>Completed</v>
          </cell>
          <cell r="P1964" t="str">
            <v>ROUND</v>
          </cell>
        </row>
        <row r="1965">
          <cell r="H1965">
            <v>4329983</v>
          </cell>
          <cell r="I1965" t="str">
            <v>9A5298-TLD-MTWRFS-ROUND-D</v>
          </cell>
          <cell r="J1965" t="str">
            <v>JOBSERVER_TM</v>
          </cell>
          <cell r="K1965" t="str">
            <v>Titan</v>
          </cell>
          <cell r="L1965">
            <v>45239.378472222219</v>
          </cell>
          <cell r="M1965" t="str">
            <v>V33FA</v>
          </cell>
          <cell r="N1965" t="str">
            <v>GBL9A-O3</v>
          </cell>
          <cell r="O1965" t="str">
            <v>Completed</v>
          </cell>
          <cell r="P1965" t="str">
            <v>ROUND</v>
          </cell>
        </row>
        <row r="1966">
          <cell r="H1966">
            <v>4329863</v>
          </cell>
          <cell r="I1966" t="str">
            <v>9A5212-TLD-MTWRFS-ROUND-D</v>
          </cell>
          <cell r="J1966" t="str">
            <v>JOBSERVER_TM</v>
          </cell>
          <cell r="K1966" t="str">
            <v>Titan</v>
          </cell>
          <cell r="L1966">
            <v>45239.385416666664</v>
          </cell>
          <cell r="M1966" t="str">
            <v>GSQCB</v>
          </cell>
          <cell r="N1966" t="str">
            <v>GBL9A-G2</v>
          </cell>
          <cell r="O1966" t="str">
            <v>Completed</v>
          </cell>
          <cell r="P1966" t="str">
            <v>ROUND</v>
          </cell>
        </row>
        <row r="1967">
          <cell r="H1967">
            <v>4329899</v>
          </cell>
          <cell r="I1967" t="str">
            <v>9A5265-TLD-MTWRFS-ROUND-D</v>
          </cell>
          <cell r="J1967" t="str">
            <v>JOBSERVER_TM</v>
          </cell>
          <cell r="K1967" t="str">
            <v>Titan</v>
          </cell>
          <cell r="L1967">
            <v>45239.385416666664</v>
          </cell>
          <cell r="M1967" t="str">
            <v>GUD6A</v>
          </cell>
          <cell r="N1967" t="str">
            <v>GBL9A-O3</v>
          </cell>
          <cell r="O1967" t="str">
            <v>Completed</v>
          </cell>
          <cell r="P1967" t="str">
            <v>ROUND</v>
          </cell>
        </row>
        <row r="1968">
          <cell r="H1968">
            <v>4340367</v>
          </cell>
          <cell r="I1968" t="str">
            <v>9A5138-TLD-MTWRFS-ROUND-D</v>
          </cell>
          <cell r="J1968" t="str">
            <v>JOBSERVER_TM</v>
          </cell>
          <cell r="K1968" t="str">
            <v>Titan</v>
          </cell>
          <cell r="L1968">
            <v>45239.385416666664</v>
          </cell>
          <cell r="M1968" t="str">
            <v>V33SA</v>
          </cell>
          <cell r="N1968" t="str">
            <v>GBL9A-G4</v>
          </cell>
          <cell r="O1968" t="str">
            <v>Completed</v>
          </cell>
          <cell r="P1968" t="str">
            <v>ROUND</v>
          </cell>
        </row>
        <row r="1969">
          <cell r="H1969">
            <v>4351020</v>
          </cell>
          <cell r="I1969" t="str">
            <v>9A5138-TLD-MTWRFS-ROUND-D-BO01</v>
          </cell>
          <cell r="J1969" t="str">
            <v>Titan_Ops</v>
          </cell>
          <cell r="K1969" t="str">
            <v>Titan</v>
          </cell>
          <cell r="L1969">
            <v>45239.385416666664</v>
          </cell>
          <cell r="M1969" t="str">
            <v>V33SA</v>
          </cell>
          <cell r="N1969" t="str">
            <v>GBL9A-G4</v>
          </cell>
          <cell r="O1969" t="str">
            <v>Completed</v>
          </cell>
          <cell r="P1969" t="str">
            <v>ROUND</v>
          </cell>
        </row>
        <row r="1970">
          <cell r="H1970">
            <v>4329984</v>
          </cell>
          <cell r="I1970" t="str">
            <v>9A5299-TLD-MTWRFS-ROUND-D</v>
          </cell>
          <cell r="J1970" t="str">
            <v>JOBSERVER_TM</v>
          </cell>
          <cell r="K1970" t="str">
            <v>Titan</v>
          </cell>
          <cell r="L1970">
            <v>45239.388888888891</v>
          </cell>
          <cell r="M1970" t="str">
            <v>V33FA</v>
          </cell>
          <cell r="N1970" t="str">
            <v>GBL9A-O3</v>
          </cell>
          <cell r="O1970" t="str">
            <v>Completed</v>
          </cell>
          <cell r="P1970" t="str">
            <v>ROUND</v>
          </cell>
        </row>
        <row r="1971">
          <cell r="H1971">
            <v>4340182</v>
          </cell>
          <cell r="I1971" t="str">
            <v>9A5228-TLD-MTWRFS-ROUND-D</v>
          </cell>
          <cell r="J1971" t="str">
            <v>JOBSERVER_TM</v>
          </cell>
          <cell r="K1971" t="str">
            <v>Titan</v>
          </cell>
          <cell r="L1971">
            <v>45239.388888888891</v>
          </cell>
          <cell r="M1971" t="str">
            <v>GRBNA</v>
          </cell>
          <cell r="N1971" t="str">
            <v>GBL9A-B4</v>
          </cell>
          <cell r="O1971" t="str">
            <v>Completed</v>
          </cell>
          <cell r="P1971" t="str">
            <v>ROUND</v>
          </cell>
        </row>
        <row r="1972">
          <cell r="H1972">
            <v>4351016</v>
          </cell>
          <cell r="I1972" t="str">
            <v>9A5176-TLD-MTWRFS-ROUND-D-AD01</v>
          </cell>
          <cell r="J1972" t="str">
            <v>Titan_Ops</v>
          </cell>
          <cell r="K1972" t="str">
            <v>Titan</v>
          </cell>
          <cell r="L1972">
            <v>45239.388888888891</v>
          </cell>
          <cell r="M1972" t="str">
            <v>ENHAB</v>
          </cell>
          <cell r="N1972" t="str">
            <v>GBL9A-B3</v>
          </cell>
          <cell r="O1972" t="str">
            <v>Completed</v>
          </cell>
          <cell r="P1972" t="str">
            <v>ROUND</v>
          </cell>
        </row>
        <row r="1973">
          <cell r="H1973">
            <v>4329620</v>
          </cell>
          <cell r="I1973" t="str">
            <v>9A5180-TLD-MTWRFS-ROUND-D</v>
          </cell>
          <cell r="J1973" t="str">
            <v>JOBSERVER_TM</v>
          </cell>
          <cell r="K1973" t="str">
            <v>Titan</v>
          </cell>
          <cell r="L1973">
            <v>45239.395833333336</v>
          </cell>
          <cell r="M1973" t="str">
            <v>ENHAB</v>
          </cell>
          <cell r="N1973" t="str">
            <v>GBL9A-O3</v>
          </cell>
          <cell r="O1973" t="str">
            <v>Completed</v>
          </cell>
          <cell r="P1973" t="str">
            <v>ROUND</v>
          </cell>
        </row>
        <row r="1974">
          <cell r="H1974">
            <v>4329690</v>
          </cell>
          <cell r="I1974" t="str">
            <v>9A5202-TLD-MTWRFS-ROUND-D</v>
          </cell>
          <cell r="J1974" t="str">
            <v>JOBSERVER_TM</v>
          </cell>
          <cell r="K1974" t="str">
            <v>Titan</v>
          </cell>
          <cell r="L1974">
            <v>45239.395833333336</v>
          </cell>
          <cell r="M1974" t="str">
            <v>MXBPA</v>
          </cell>
          <cell r="N1974" t="str">
            <v>GBL9A-G4</v>
          </cell>
          <cell r="O1974" t="str">
            <v>Completed</v>
          </cell>
          <cell r="P1974" t="str">
            <v>ROUND</v>
          </cell>
        </row>
        <row r="1975">
          <cell r="H1975">
            <v>4329701</v>
          </cell>
          <cell r="I1975" t="str">
            <v>9A5135-TLD-MTWRFS-ROUND-D</v>
          </cell>
          <cell r="J1975" t="str">
            <v>JOBSERVER_TM</v>
          </cell>
          <cell r="K1975" t="str">
            <v>Titan</v>
          </cell>
          <cell r="L1975">
            <v>45239.395833333336</v>
          </cell>
          <cell r="M1975" t="str">
            <v>HM67A</v>
          </cell>
          <cell r="N1975" t="str">
            <v>GBL9A-G3</v>
          </cell>
          <cell r="O1975" t="str">
            <v>Completed</v>
          </cell>
          <cell r="P1975" t="str">
            <v>ROUND</v>
          </cell>
        </row>
        <row r="1976">
          <cell r="H1976">
            <v>4329710</v>
          </cell>
          <cell r="I1976" t="str">
            <v>9A5258-TLD-MTWRFS-ROUND-D</v>
          </cell>
          <cell r="J1976" t="str">
            <v>JOBSERVER_TM</v>
          </cell>
          <cell r="K1976" t="str">
            <v>Titan</v>
          </cell>
          <cell r="L1976">
            <v>45239.395833333336</v>
          </cell>
          <cell r="M1976" t="str">
            <v>GUD6A</v>
          </cell>
          <cell r="N1976" t="str">
            <v>GBL9A-O4</v>
          </cell>
          <cell r="O1976" t="str">
            <v>Completed</v>
          </cell>
          <cell r="P1976" t="str">
            <v>ROUND</v>
          </cell>
        </row>
        <row r="1977">
          <cell r="H1977">
            <v>4329802</v>
          </cell>
          <cell r="I1977" t="str">
            <v>9A5105-TLD-MTWRFS-ROUND-D</v>
          </cell>
          <cell r="J1977" t="str">
            <v>JOBSERVER_TM</v>
          </cell>
          <cell r="K1977" t="str">
            <v>Titan</v>
          </cell>
          <cell r="L1977">
            <v>45239.395833333336</v>
          </cell>
          <cell r="M1977" t="str">
            <v>GRC2A</v>
          </cell>
          <cell r="N1977" t="str">
            <v>GBL9A-TW</v>
          </cell>
          <cell r="O1977" t="str">
            <v>Completed</v>
          </cell>
          <cell r="P1977" t="str">
            <v>ROUND</v>
          </cell>
        </row>
        <row r="1978">
          <cell r="H1978">
            <v>4329807</v>
          </cell>
          <cell r="I1978" t="str">
            <v>9A5119-TLD-MTWRFS-ROUND-D</v>
          </cell>
          <cell r="J1978" t="str">
            <v>JOBSERVER_TM</v>
          </cell>
          <cell r="K1978" t="str">
            <v>Titan</v>
          </cell>
          <cell r="L1978">
            <v>45239.395833333336</v>
          </cell>
          <cell r="M1978" t="str">
            <v>HEZ9A</v>
          </cell>
          <cell r="N1978" t="str">
            <v>GBL9A-G2</v>
          </cell>
          <cell r="O1978" t="str">
            <v>Completed</v>
          </cell>
          <cell r="P1978" t="str">
            <v>ROUND</v>
          </cell>
        </row>
        <row r="1979">
          <cell r="H1979">
            <v>4329808</v>
          </cell>
          <cell r="I1979" t="str">
            <v>9A5127-TLD-MTWRFS-ROUND-D</v>
          </cell>
          <cell r="J1979" t="str">
            <v>JOBSERVER_TM</v>
          </cell>
          <cell r="K1979" t="str">
            <v>Titan</v>
          </cell>
          <cell r="L1979">
            <v>45239.395833333336</v>
          </cell>
          <cell r="M1979" t="str">
            <v>V33XB</v>
          </cell>
          <cell r="N1979" t="str">
            <v>GBL9A-G3</v>
          </cell>
          <cell r="O1979" t="str">
            <v>Completed</v>
          </cell>
          <cell r="P1979" t="str">
            <v>ROUND</v>
          </cell>
        </row>
        <row r="1980">
          <cell r="H1980">
            <v>4329813</v>
          </cell>
          <cell r="I1980" t="str">
            <v>9A5137-TLR-MTWRFS-ROUND-D</v>
          </cell>
          <cell r="J1980" t="str">
            <v>JOBSERVER_TM</v>
          </cell>
          <cell r="K1980" t="str">
            <v>Titan</v>
          </cell>
          <cell r="L1980">
            <v>45239.395833333336</v>
          </cell>
          <cell r="M1980" t="str">
            <v>FA8NA</v>
          </cell>
          <cell r="N1980" t="str">
            <v>GBL9A-G2</v>
          </cell>
          <cell r="O1980" t="str">
            <v>Completed</v>
          </cell>
          <cell r="P1980" t="str">
            <v>ROUND</v>
          </cell>
        </row>
        <row r="1981">
          <cell r="H1981">
            <v>4329852</v>
          </cell>
          <cell r="I1981" t="str">
            <v>9A5054-TLD-MTWRFS-ROUND-D</v>
          </cell>
          <cell r="J1981" t="str">
            <v>JOBSERVER_TM</v>
          </cell>
          <cell r="K1981" t="str">
            <v>Titan</v>
          </cell>
          <cell r="L1981">
            <v>45239.395833333336</v>
          </cell>
          <cell r="M1981" t="str">
            <v>DRYJA</v>
          </cell>
          <cell r="N1981" t="str">
            <v>GBL9A-G4</v>
          </cell>
          <cell r="O1981" t="str">
            <v>Completed</v>
          </cell>
          <cell r="P1981" t="str">
            <v>ROUND</v>
          </cell>
        </row>
        <row r="1982">
          <cell r="H1982">
            <v>4329868</v>
          </cell>
          <cell r="I1982" t="str">
            <v>9A5091-TLD-MTWRFS-ROUND-D</v>
          </cell>
          <cell r="J1982" t="str">
            <v>JOBSERVER_TM</v>
          </cell>
          <cell r="K1982" t="str">
            <v>Titan</v>
          </cell>
          <cell r="L1982">
            <v>45239.395833333336</v>
          </cell>
          <cell r="M1982" t="str">
            <v>GMHGA</v>
          </cell>
          <cell r="N1982" t="str">
            <v>GBL9A-G3</v>
          </cell>
          <cell r="O1982" t="str">
            <v>Completed</v>
          </cell>
          <cell r="P1982" t="str">
            <v>ROUND</v>
          </cell>
        </row>
        <row r="1983">
          <cell r="H1983">
            <v>4329931</v>
          </cell>
          <cell r="I1983" t="str">
            <v>9A5341-TLD-MTWRFS-ROUND-D</v>
          </cell>
          <cell r="J1983" t="str">
            <v>JOBSERVER_TM</v>
          </cell>
          <cell r="K1983" t="str">
            <v>Titan</v>
          </cell>
          <cell r="L1983">
            <v>45239.395833333336</v>
          </cell>
          <cell r="M1983" t="str">
            <v>V4A2B</v>
          </cell>
          <cell r="N1983" t="str">
            <v>GBL9A-O3</v>
          </cell>
          <cell r="O1983" t="str">
            <v>Completed</v>
          </cell>
          <cell r="P1983" t="str">
            <v>ROUND</v>
          </cell>
        </row>
        <row r="1984">
          <cell r="H1984">
            <v>4329938</v>
          </cell>
          <cell r="I1984" t="str">
            <v>9A5377-TLD-MTWRFS-ROUND-D</v>
          </cell>
          <cell r="J1984" t="str">
            <v>JOBSERVER_TM</v>
          </cell>
          <cell r="K1984" t="str">
            <v>Titan</v>
          </cell>
          <cell r="L1984">
            <v>45239.395833333336</v>
          </cell>
          <cell r="M1984" t="str">
            <v>GG84A</v>
          </cell>
          <cell r="N1984" t="str">
            <v>GBL9A-W4</v>
          </cell>
          <cell r="O1984" t="str">
            <v>Completed</v>
          </cell>
          <cell r="P1984" t="str">
            <v>ROUND</v>
          </cell>
        </row>
        <row r="1985">
          <cell r="H1985">
            <v>4329974</v>
          </cell>
          <cell r="I1985" t="str">
            <v>9A5289-TLD-MTWRFS-ROUND-D</v>
          </cell>
          <cell r="J1985" t="str">
            <v>JOBSERVER_TM</v>
          </cell>
          <cell r="K1985" t="str">
            <v>Titan</v>
          </cell>
          <cell r="L1985">
            <v>45239.395833333336</v>
          </cell>
          <cell r="M1985" t="str">
            <v>U9WHA</v>
          </cell>
          <cell r="N1985" t="str">
            <v>GBL9A-B3</v>
          </cell>
          <cell r="O1985" t="str">
            <v>Completed</v>
          </cell>
          <cell r="P1985" t="str">
            <v>ROUND</v>
          </cell>
        </row>
        <row r="1986">
          <cell r="H1986">
            <v>4351015</v>
          </cell>
          <cell r="I1986" t="str">
            <v>9A5132-TLD-MTWRFS-ROUND-D-AD01</v>
          </cell>
          <cell r="J1986" t="str">
            <v>Titan_Ops</v>
          </cell>
          <cell r="K1986" t="str">
            <v>Titan</v>
          </cell>
          <cell r="L1986">
            <v>45239.395833333336</v>
          </cell>
          <cell r="M1986" t="str">
            <v>V0H8A</v>
          </cell>
          <cell r="N1986" t="str">
            <v>GBL9A-G3</v>
          </cell>
          <cell r="O1986" t="str">
            <v>Completed</v>
          </cell>
          <cell r="P1986" t="str">
            <v>ROUND</v>
          </cell>
        </row>
        <row r="1987">
          <cell r="H1987">
            <v>4329985</v>
          </cell>
          <cell r="I1987" t="str">
            <v>9A5300-TLD-MTWRFS-ROUND-D</v>
          </cell>
          <cell r="J1987" t="str">
            <v>JOBSERVER_TM</v>
          </cell>
          <cell r="K1987" t="str">
            <v>Titan</v>
          </cell>
          <cell r="L1987">
            <v>45239.402777777781</v>
          </cell>
          <cell r="M1987" t="str">
            <v>V33FA</v>
          </cell>
          <cell r="N1987" t="str">
            <v>GBL9A-O3</v>
          </cell>
          <cell r="O1987" t="str">
            <v>Completed</v>
          </cell>
          <cell r="P1987" t="str">
            <v>ROUND</v>
          </cell>
        </row>
        <row r="1988">
          <cell r="H1988">
            <v>4329677</v>
          </cell>
          <cell r="I1988" t="str">
            <v>9A5052-TLR-MTWRFS-ROUND-D</v>
          </cell>
          <cell r="J1988" t="str">
            <v>JOBSERVER_TM</v>
          </cell>
          <cell r="K1988" t="str">
            <v>Titan</v>
          </cell>
          <cell r="L1988">
            <v>45239.40625</v>
          </cell>
          <cell r="M1988" t="str">
            <v>V3Z1A</v>
          </cell>
          <cell r="N1988" t="str">
            <v>GBL9A-G3</v>
          </cell>
          <cell r="O1988" t="str">
            <v>Completed</v>
          </cell>
          <cell r="P1988" t="str">
            <v>ROUND</v>
          </cell>
        </row>
        <row r="1989">
          <cell r="H1989">
            <v>4329752</v>
          </cell>
          <cell r="I1989" t="str">
            <v>9A5213-TLD-MTWRFS-ROUND-D</v>
          </cell>
          <cell r="J1989" t="str">
            <v>JOBSERVER_TM</v>
          </cell>
          <cell r="K1989" t="str">
            <v>Titan</v>
          </cell>
          <cell r="L1989">
            <v>45239.40625</v>
          </cell>
          <cell r="M1989" t="str">
            <v>GSQCB</v>
          </cell>
          <cell r="N1989" t="str">
            <v>GBL9A-G6</v>
          </cell>
          <cell r="O1989" t="str">
            <v>Completed</v>
          </cell>
          <cell r="P1989" t="str">
            <v>ROUND</v>
          </cell>
        </row>
        <row r="1990">
          <cell r="H1990">
            <v>4329895</v>
          </cell>
          <cell r="I1990" t="str">
            <v>9A5169-TLD-MTWRFS-ROUND-D</v>
          </cell>
          <cell r="J1990" t="str">
            <v>JOBSERVER_TM</v>
          </cell>
          <cell r="K1990" t="str">
            <v>Titan</v>
          </cell>
          <cell r="L1990">
            <v>45239.40625</v>
          </cell>
          <cell r="M1990" t="str">
            <v>ENHAB</v>
          </cell>
          <cell r="N1990" t="str">
            <v>GBL9A-P4</v>
          </cell>
          <cell r="O1990" t="str">
            <v>Completed</v>
          </cell>
          <cell r="P1990" t="str">
            <v>ROUND</v>
          </cell>
        </row>
        <row r="1991">
          <cell r="H1991">
            <v>4340304</v>
          </cell>
          <cell r="I1991" t="str">
            <v>9A5429-TLD-MTWRFS-ROUND-D</v>
          </cell>
          <cell r="J1991" t="str">
            <v>JOBSERVER_TM</v>
          </cell>
          <cell r="K1991" t="str">
            <v>Titan</v>
          </cell>
          <cell r="L1991">
            <v>45239.40625</v>
          </cell>
          <cell r="M1991" t="str">
            <v>GRBNA</v>
          </cell>
          <cell r="N1991" t="str">
            <v>GBL9A-B3</v>
          </cell>
          <cell r="O1991" t="str">
            <v>Completed</v>
          </cell>
          <cell r="P1991" t="str">
            <v>ROUND</v>
          </cell>
        </row>
        <row r="1992">
          <cell r="H1992">
            <v>4329657</v>
          </cell>
          <cell r="I1992" t="str">
            <v>9A5121-TLD-MTWRFS-ROUND-D</v>
          </cell>
          <cell r="J1992" t="str">
            <v>JOBSERVER_TM</v>
          </cell>
          <cell r="K1992" t="str">
            <v>Titan</v>
          </cell>
          <cell r="L1992">
            <v>45239.409722222219</v>
          </cell>
          <cell r="M1992" t="str">
            <v>HJEPA</v>
          </cell>
          <cell r="N1992" t="str">
            <v>GBL9A-W5</v>
          </cell>
          <cell r="O1992" t="str">
            <v>Completed</v>
          </cell>
          <cell r="P1992" t="str">
            <v>ROUND</v>
          </cell>
        </row>
        <row r="1993">
          <cell r="H1993">
            <v>4329645</v>
          </cell>
          <cell r="I1993" t="str">
            <v>9A5378-TLD-MTWRFS-ROUND-D</v>
          </cell>
          <cell r="J1993" t="str">
            <v>JOBSERVER_TM</v>
          </cell>
          <cell r="K1993" t="str">
            <v>Titan</v>
          </cell>
          <cell r="L1993">
            <v>45239.413194444445</v>
          </cell>
          <cell r="M1993" t="str">
            <v>GG84A</v>
          </cell>
          <cell r="N1993" t="str">
            <v>GBL9A-G2</v>
          </cell>
          <cell r="O1993" t="str">
            <v>Completed</v>
          </cell>
          <cell r="P1993" t="str">
            <v>ROUND</v>
          </cell>
        </row>
        <row r="1994">
          <cell r="H1994">
            <v>4329986</v>
          </cell>
          <cell r="I1994" t="str">
            <v>9A5301-TLD-MTWRFS-ROUND-D</v>
          </cell>
          <cell r="J1994" t="str">
            <v>JOBSERVER_TM</v>
          </cell>
          <cell r="K1994" t="str">
            <v>Titan</v>
          </cell>
          <cell r="L1994">
            <v>45239.413194444445</v>
          </cell>
          <cell r="M1994" t="str">
            <v>V33FA</v>
          </cell>
          <cell r="N1994" t="str">
            <v>GBL9A-O3</v>
          </cell>
          <cell r="O1994" t="str">
            <v>Completed</v>
          </cell>
          <cell r="P1994" t="str">
            <v>ROUND</v>
          </cell>
        </row>
        <row r="1995">
          <cell r="H1995">
            <v>4329621</v>
          </cell>
          <cell r="I1995" t="str">
            <v>9A5181-TLD-MTWRFS-ROUND-D</v>
          </cell>
          <cell r="J1995" t="str">
            <v>JOBSERVER_TM</v>
          </cell>
          <cell r="K1995" t="str">
            <v>Titan</v>
          </cell>
          <cell r="L1995">
            <v>45239.416666666664</v>
          </cell>
          <cell r="M1995" t="str">
            <v>ENHAB</v>
          </cell>
          <cell r="N1995" t="str">
            <v>GBL9A-O4</v>
          </cell>
          <cell r="O1995" t="str">
            <v>Completed</v>
          </cell>
          <cell r="P1995" t="str">
            <v>ROUND</v>
          </cell>
        </row>
        <row r="1996">
          <cell r="H1996">
            <v>4329627</v>
          </cell>
          <cell r="I1996" t="str">
            <v>9A5131-TLD-MTWRFS-ROUND-D</v>
          </cell>
          <cell r="J1996" t="str">
            <v>JOBSERVER_TM</v>
          </cell>
          <cell r="K1996" t="str">
            <v>Titan</v>
          </cell>
          <cell r="L1996">
            <v>45239.416666666664</v>
          </cell>
          <cell r="M1996" t="str">
            <v>AYLSB</v>
          </cell>
          <cell r="N1996" t="str">
            <v>GBL9A-G2</v>
          </cell>
          <cell r="O1996" t="str">
            <v>Completed</v>
          </cell>
          <cell r="P1996" t="str">
            <v>ROUND</v>
          </cell>
        </row>
        <row r="1997">
          <cell r="H1997">
            <v>4329788</v>
          </cell>
          <cell r="I1997" t="str">
            <v>9A5083-TLD-MTWRFS-ROUND-D</v>
          </cell>
          <cell r="J1997" t="str">
            <v>JOBSERVER_TM</v>
          </cell>
          <cell r="K1997" t="str">
            <v>Titan</v>
          </cell>
          <cell r="L1997">
            <v>45239.416666666664</v>
          </cell>
          <cell r="M1997" t="str">
            <v>GBNKA</v>
          </cell>
          <cell r="N1997" t="str">
            <v>GBL9A-G2</v>
          </cell>
          <cell r="O1997" t="str">
            <v>Completed</v>
          </cell>
          <cell r="P1997" t="str">
            <v>ROUND</v>
          </cell>
        </row>
        <row r="1998">
          <cell r="H1998">
            <v>4329956</v>
          </cell>
          <cell r="I1998" t="str">
            <v>9A5379-TLD-MTWRFS-ROUND-D</v>
          </cell>
          <cell r="J1998" t="str">
            <v>JOBSERVER_TM</v>
          </cell>
          <cell r="K1998" t="str">
            <v>Titan</v>
          </cell>
          <cell r="L1998">
            <v>45239.416666666664</v>
          </cell>
          <cell r="M1998" t="str">
            <v>GG84A</v>
          </cell>
          <cell r="N1998" t="str">
            <v>GBL9A-P2</v>
          </cell>
          <cell r="O1998" t="str">
            <v>Completed</v>
          </cell>
          <cell r="P1998" t="str">
            <v>ROUND</v>
          </cell>
        </row>
        <row r="1999">
          <cell r="H1999">
            <v>4329968</v>
          </cell>
          <cell r="I1999" t="str">
            <v>9A5282-TLD-MTWRFS-ROUND-D</v>
          </cell>
          <cell r="J1999" t="str">
            <v>JOBSERVER_TM</v>
          </cell>
          <cell r="K1999" t="str">
            <v>Titan</v>
          </cell>
          <cell r="L1999">
            <v>45239.416666666664</v>
          </cell>
          <cell r="M1999" t="str">
            <v>HH9HA</v>
          </cell>
          <cell r="N1999" t="str">
            <v>GBL9A-G3</v>
          </cell>
          <cell r="O1999" t="str">
            <v>Completed</v>
          </cell>
          <cell r="P1999" t="str">
            <v>ROUND</v>
          </cell>
        </row>
        <row r="2000">
          <cell r="H2000">
            <v>4329975</v>
          </cell>
          <cell r="I2000" t="str">
            <v>9A5290-TLD-MTWRFS-ROUND-D</v>
          </cell>
          <cell r="J2000" t="str">
            <v>JOBSERVER_TM</v>
          </cell>
          <cell r="K2000" t="str">
            <v>Titan</v>
          </cell>
          <cell r="L2000">
            <v>45239.416666666664</v>
          </cell>
          <cell r="M2000" t="str">
            <v>U9WHA</v>
          </cell>
          <cell r="N2000" t="str">
            <v>GBL9A-B3</v>
          </cell>
          <cell r="O2000" t="str">
            <v>Completed</v>
          </cell>
          <cell r="P2000" t="str">
            <v>ROUND</v>
          </cell>
        </row>
        <row r="2001">
          <cell r="H2001">
            <v>4351344</v>
          </cell>
          <cell r="I2001" t="str">
            <v>9A5282-TLD-MTWRFS-ROUND-D-BO01</v>
          </cell>
          <cell r="J2001" t="str">
            <v>Titan_Ops</v>
          </cell>
          <cell r="K2001" t="str">
            <v>Titan</v>
          </cell>
          <cell r="L2001">
            <v>45239.416666666664</v>
          </cell>
          <cell r="M2001" t="str">
            <v>HH9HA</v>
          </cell>
          <cell r="N2001" t="str">
            <v>GBL9A-G3</v>
          </cell>
          <cell r="O2001" t="str">
            <v>Completed</v>
          </cell>
          <cell r="P2001" t="str">
            <v>ROUND</v>
          </cell>
        </row>
        <row r="2002">
          <cell r="H2002">
            <v>4329794</v>
          </cell>
          <cell r="I2002" t="str">
            <v>9A5093-TLD-MTWRFS-ROUND-D</v>
          </cell>
          <cell r="J2002" t="str">
            <v>JOBSERVER_TM</v>
          </cell>
          <cell r="K2002" t="str">
            <v>Titan</v>
          </cell>
          <cell r="L2002">
            <v>45239.423611111109</v>
          </cell>
          <cell r="M2002" t="str">
            <v>GNXBC</v>
          </cell>
          <cell r="N2002" t="str">
            <v>GBL9A-G4</v>
          </cell>
          <cell r="O2002" t="str">
            <v>Completed</v>
          </cell>
          <cell r="P2002" t="str">
            <v>ROUND</v>
          </cell>
        </row>
        <row r="2003">
          <cell r="H2003">
            <v>4329812</v>
          </cell>
          <cell r="I2003" t="str">
            <v>9A5136-TLD-MTWRFS-ROUND-D</v>
          </cell>
          <cell r="J2003" t="str">
            <v>JOBSERVER_TM</v>
          </cell>
          <cell r="K2003" t="str">
            <v>Titan</v>
          </cell>
          <cell r="L2003">
            <v>45239.423611111109</v>
          </cell>
          <cell r="M2003" t="str">
            <v>HMYNA</v>
          </cell>
          <cell r="N2003" t="str">
            <v>GBL9A-G4</v>
          </cell>
          <cell r="O2003" t="str">
            <v>Completed</v>
          </cell>
          <cell r="P2003" t="str">
            <v>ROUND</v>
          </cell>
        </row>
        <row r="2004">
          <cell r="H2004">
            <v>4329987</v>
          </cell>
          <cell r="I2004" t="str">
            <v>9A5302-TLD-MTWRFS-ROUND-D</v>
          </cell>
          <cell r="J2004" t="str">
            <v>JOBSERVER_TM</v>
          </cell>
          <cell r="K2004" t="str">
            <v>Titan</v>
          </cell>
          <cell r="L2004">
            <v>45239.423611111109</v>
          </cell>
          <cell r="M2004" t="str">
            <v>V33FA</v>
          </cell>
          <cell r="N2004" t="str">
            <v>GBL9A-O3</v>
          </cell>
          <cell r="O2004" t="str">
            <v>Completed</v>
          </cell>
          <cell r="P2004" t="str">
            <v>ROUND</v>
          </cell>
        </row>
        <row r="2005">
          <cell r="H2005">
            <v>4340255</v>
          </cell>
          <cell r="I2005" t="str">
            <v>9A5430-TLD-MTWRFS-ROUND-D</v>
          </cell>
          <cell r="J2005" t="str">
            <v>JOBSERVER_TM</v>
          </cell>
          <cell r="K2005" t="str">
            <v>Titan</v>
          </cell>
          <cell r="L2005">
            <v>45239.423611111109</v>
          </cell>
          <cell r="M2005" t="str">
            <v>GRBNA</v>
          </cell>
          <cell r="N2005" t="str">
            <v>GBL9A-B4</v>
          </cell>
          <cell r="O2005" t="str">
            <v>Completed</v>
          </cell>
          <cell r="P2005" t="str">
            <v>ROUND</v>
          </cell>
        </row>
        <row r="2006">
          <cell r="H2006">
            <v>4329804</v>
          </cell>
          <cell r="I2006" t="str">
            <v>9A5110-TLD-MTWRFS-ROUND-D</v>
          </cell>
          <cell r="J2006" t="str">
            <v>JOBSERVER_TM</v>
          </cell>
          <cell r="K2006" t="str">
            <v>Titan</v>
          </cell>
          <cell r="L2006">
            <v>45239.427083333336</v>
          </cell>
          <cell r="M2006" t="str">
            <v>GTMKB</v>
          </cell>
          <cell r="N2006" t="str">
            <v>GBL9A-G4</v>
          </cell>
          <cell r="O2006" t="str">
            <v>Completed</v>
          </cell>
          <cell r="P2006" t="str">
            <v>ROUND</v>
          </cell>
        </row>
        <row r="2007">
          <cell r="H2007">
            <v>4329864</v>
          </cell>
          <cell r="I2007" t="str">
            <v>9A5214-TLD-MTWRFS-ROUND-D</v>
          </cell>
          <cell r="J2007" t="str">
            <v>JOBSERVER_TM</v>
          </cell>
          <cell r="K2007" t="str">
            <v>Titan</v>
          </cell>
          <cell r="L2007">
            <v>45239.427083333336</v>
          </cell>
          <cell r="M2007" t="str">
            <v>GSQCB</v>
          </cell>
          <cell r="N2007" t="str">
            <v>GBL9A-G2</v>
          </cell>
          <cell r="O2007" t="str">
            <v>Completed</v>
          </cell>
          <cell r="P2007" t="str">
            <v>ROUND</v>
          </cell>
        </row>
        <row r="2008">
          <cell r="H2008">
            <v>4340256</v>
          </cell>
          <cell r="I2008" t="str">
            <v>9A5431-TLD-MTWRFS-ROUND-D</v>
          </cell>
          <cell r="J2008" t="str">
            <v>JOBSERVER_TM</v>
          </cell>
          <cell r="K2008" t="str">
            <v>Titan</v>
          </cell>
          <cell r="L2008">
            <v>45239.434027777781</v>
          </cell>
          <cell r="M2008" t="str">
            <v>GRBNA</v>
          </cell>
          <cell r="N2008" t="str">
            <v>GBL9A-B5</v>
          </cell>
          <cell r="O2008" t="str">
            <v>Completed</v>
          </cell>
          <cell r="P2008" t="str">
            <v>ROUND</v>
          </cell>
        </row>
        <row r="2009">
          <cell r="H2009">
            <v>4329782</v>
          </cell>
          <cell r="I2009" t="str">
            <v>9A5075-TLD-MTWRFS-ROUND-D</v>
          </cell>
          <cell r="J2009" t="str">
            <v>JOBSERVER_TM</v>
          </cell>
          <cell r="K2009" t="str">
            <v>Titan</v>
          </cell>
          <cell r="L2009">
            <v>45239.4375</v>
          </cell>
          <cell r="M2009" t="str">
            <v>FXBYA</v>
          </cell>
          <cell r="N2009" t="str">
            <v>GBL9A-G4</v>
          </cell>
          <cell r="O2009" t="str">
            <v>Completed</v>
          </cell>
          <cell r="P2009" t="str">
            <v>ROUND</v>
          </cell>
        </row>
        <row r="2010">
          <cell r="H2010">
            <v>4329795</v>
          </cell>
          <cell r="I2010" t="str">
            <v>9A5096-TLD-MTWRFS-ROUND-D</v>
          </cell>
          <cell r="J2010" t="str">
            <v>JOBSERVER_TM</v>
          </cell>
          <cell r="K2010" t="str">
            <v>Titan</v>
          </cell>
          <cell r="L2010">
            <v>45239.4375</v>
          </cell>
          <cell r="M2010" t="str">
            <v>GP2KA</v>
          </cell>
          <cell r="N2010" t="str">
            <v>GBL9A-N5</v>
          </cell>
          <cell r="O2010" t="str">
            <v>Completed</v>
          </cell>
          <cell r="P2010" t="str">
            <v>ROUND</v>
          </cell>
        </row>
        <row r="2011">
          <cell r="H2011">
            <v>4329800</v>
          </cell>
          <cell r="I2011" t="str">
            <v>9A5102-TLD-MTWRFS-ROUND-D</v>
          </cell>
          <cell r="J2011" t="str">
            <v>JOBSERVER_TM</v>
          </cell>
          <cell r="K2011" t="str">
            <v>Titan</v>
          </cell>
          <cell r="L2011">
            <v>45239.444444444445</v>
          </cell>
          <cell r="M2011" t="str">
            <v>GRASA</v>
          </cell>
          <cell r="N2011" t="str">
            <v>GBL9A-P2</v>
          </cell>
          <cell r="O2011" t="str">
            <v>Completed</v>
          </cell>
          <cell r="P2011" t="str">
            <v>ROUND</v>
          </cell>
        </row>
        <row r="2012">
          <cell r="H2012">
            <v>4340305</v>
          </cell>
          <cell r="I2012" t="str">
            <v>9A5432-TLD-MTWRFS-ROUND-D</v>
          </cell>
          <cell r="J2012" t="str">
            <v>JOBSERVER_TM</v>
          </cell>
          <cell r="K2012" t="str">
            <v>Titan</v>
          </cell>
          <cell r="L2012">
            <v>45239.444444444445</v>
          </cell>
          <cell r="M2012" t="str">
            <v>GRBNA</v>
          </cell>
          <cell r="N2012" t="str">
            <v>GBL9A-B3</v>
          </cell>
          <cell r="O2012" t="str">
            <v>Completed</v>
          </cell>
          <cell r="P2012" t="str">
            <v>ROUND</v>
          </cell>
        </row>
        <row r="2013">
          <cell r="H2013">
            <v>4329859</v>
          </cell>
          <cell r="I2013" t="str">
            <v>9A5201-TLD-MTWRFS-ROUND-D</v>
          </cell>
          <cell r="J2013" t="str">
            <v>JOBSERVER_TM</v>
          </cell>
          <cell r="K2013" t="str">
            <v>Titan</v>
          </cell>
          <cell r="L2013">
            <v>45239.447916666664</v>
          </cell>
          <cell r="M2013" t="str">
            <v>MXBPA</v>
          </cell>
          <cell r="N2013" t="str">
            <v>GBL9A-G3</v>
          </cell>
          <cell r="O2013" t="str">
            <v>Completed</v>
          </cell>
          <cell r="P2013" t="str">
            <v>ROUND</v>
          </cell>
        </row>
        <row r="2014">
          <cell r="H2014">
            <v>4329921</v>
          </cell>
          <cell r="I2014" t="str">
            <v>9A5051-TLR-MTWRFS-ROUND-D</v>
          </cell>
          <cell r="J2014" t="str">
            <v>JOBSERVER_TM</v>
          </cell>
          <cell r="K2014" t="str">
            <v>Titan</v>
          </cell>
          <cell r="L2014">
            <v>45239.447916666664</v>
          </cell>
          <cell r="M2014" t="str">
            <v>GZUUA</v>
          </cell>
          <cell r="N2014" t="str">
            <v>GBL9A-G4</v>
          </cell>
          <cell r="O2014" t="str">
            <v>Completed</v>
          </cell>
          <cell r="P2014" t="str">
            <v>ROUND</v>
          </cell>
        </row>
        <row r="2015">
          <cell r="H2015">
            <v>4340140</v>
          </cell>
          <cell r="I2015" t="str">
            <v>9A5433-TLD-MTWRFS-ROUND-D</v>
          </cell>
          <cell r="J2015" t="str">
            <v>JOBSERVER_TM</v>
          </cell>
          <cell r="K2015" t="str">
            <v>Titan</v>
          </cell>
          <cell r="L2015">
            <v>45239.454861111109</v>
          </cell>
          <cell r="M2015" t="str">
            <v>GRBNA</v>
          </cell>
          <cell r="N2015" t="str">
            <v>GBL9A-B4</v>
          </cell>
          <cell r="O2015" t="str">
            <v>Completed</v>
          </cell>
          <cell r="P2015" t="str">
            <v>ROUND</v>
          </cell>
        </row>
        <row r="2016">
          <cell r="H2016">
            <v>4329658</v>
          </cell>
          <cell r="I2016" t="str">
            <v>9A5122-TLD-MTWRFS-ROUND-D</v>
          </cell>
          <cell r="J2016" t="str">
            <v>JOBSERVER_TM</v>
          </cell>
          <cell r="K2016" t="str">
            <v>Titan</v>
          </cell>
          <cell r="L2016">
            <v>45239.458333333336</v>
          </cell>
          <cell r="M2016" t="str">
            <v>HJEPA</v>
          </cell>
          <cell r="N2016" t="str">
            <v>GBL9A-W5</v>
          </cell>
          <cell r="O2016" t="str">
            <v>Completed</v>
          </cell>
          <cell r="P2016" t="str">
            <v>ROUND</v>
          </cell>
        </row>
        <row r="2017">
          <cell r="H2017">
            <v>4340344</v>
          </cell>
          <cell r="I2017" t="str">
            <v>9A5467-TLD-MTWRFS-ROUND-D</v>
          </cell>
          <cell r="J2017" t="str">
            <v>JOBSERVER_TM</v>
          </cell>
          <cell r="K2017" t="str">
            <v>Titan</v>
          </cell>
          <cell r="L2017">
            <v>45239.465277777781</v>
          </cell>
          <cell r="M2017" t="str">
            <v>GRBNA</v>
          </cell>
          <cell r="N2017" t="str">
            <v>GBL9A-B3</v>
          </cell>
          <cell r="O2017" t="str">
            <v>Completed</v>
          </cell>
          <cell r="P2017" t="str">
            <v>ROUND</v>
          </cell>
        </row>
        <row r="2018">
          <cell r="H2018">
            <v>4329896</v>
          </cell>
          <cell r="I2018" t="str">
            <v>9A5172-TLD-MTWRFS-ROUND-D</v>
          </cell>
          <cell r="J2018" t="str">
            <v>JOBSERVER_TM</v>
          </cell>
          <cell r="K2018" t="str">
            <v>Titan</v>
          </cell>
          <cell r="L2018">
            <v>45239.46875</v>
          </cell>
          <cell r="M2018" t="str">
            <v>ENHAB</v>
          </cell>
          <cell r="N2018" t="str">
            <v>GBL9A-G4</v>
          </cell>
          <cell r="O2018" t="str">
            <v>Completed</v>
          </cell>
          <cell r="P2018" t="str">
            <v>ROUND</v>
          </cell>
        </row>
        <row r="2019">
          <cell r="H2019">
            <v>4329683</v>
          </cell>
          <cell r="I2019" t="str">
            <v>9A5259-TLD-MTWRFS-ROUND-D</v>
          </cell>
          <cell r="J2019" t="str">
            <v>JOBSERVER_TM</v>
          </cell>
          <cell r="K2019" t="str">
            <v>Titan</v>
          </cell>
          <cell r="L2019">
            <v>45239.472222222219</v>
          </cell>
          <cell r="M2019" t="str">
            <v>GUD6A</v>
          </cell>
          <cell r="N2019" t="str">
            <v>GBL9A-O3</v>
          </cell>
          <cell r="O2019" t="str">
            <v>Completed</v>
          </cell>
          <cell r="P2019" t="str">
            <v>ROUND</v>
          </cell>
        </row>
        <row r="2020">
          <cell r="H2020">
            <v>4329810</v>
          </cell>
          <cell r="I2020" t="str">
            <v>9A5130-TLD-MTWRFS-ROUND-D</v>
          </cell>
          <cell r="J2020" t="str">
            <v>JOBSERVER_TM</v>
          </cell>
          <cell r="K2020" t="str">
            <v>Titan</v>
          </cell>
          <cell r="L2020">
            <v>45239.472222222219</v>
          </cell>
          <cell r="M2020" t="str">
            <v>V33YA</v>
          </cell>
          <cell r="N2020" t="str">
            <v>GBL9A-G2</v>
          </cell>
          <cell r="O2020" t="str">
            <v>Completed</v>
          </cell>
          <cell r="P2020" t="str">
            <v>ROUND</v>
          </cell>
        </row>
        <row r="2021">
          <cell r="H2021">
            <v>4329609</v>
          </cell>
          <cell r="I2021" t="str">
            <v>9A5057-TLR-MTWRFS-ROUND-D</v>
          </cell>
          <cell r="J2021" t="str">
            <v>JOBSERVER_TM</v>
          </cell>
          <cell r="K2021" t="str">
            <v>Titan</v>
          </cell>
          <cell r="L2021">
            <v>45239.479166666664</v>
          </cell>
          <cell r="M2021" t="str">
            <v>GV4TA</v>
          </cell>
          <cell r="N2021" t="str">
            <v>GBL9A-G3</v>
          </cell>
          <cell r="O2021" t="str">
            <v>Completed</v>
          </cell>
          <cell r="P2021" t="str">
            <v>ROUND</v>
          </cell>
        </row>
        <row r="2022">
          <cell r="H2022">
            <v>4329663</v>
          </cell>
          <cell r="I2022" t="str">
            <v>9A5203-TLD-MTWRFS-ROUND-D</v>
          </cell>
          <cell r="J2022" t="str">
            <v>JOBSERVER_TM</v>
          </cell>
          <cell r="K2022" t="str">
            <v>Titan</v>
          </cell>
          <cell r="L2022">
            <v>45239.479166666664</v>
          </cell>
          <cell r="M2022" t="str">
            <v>MXBPA</v>
          </cell>
          <cell r="N2022" t="str">
            <v>GBL9A-G4</v>
          </cell>
          <cell r="O2022" t="str">
            <v>Completed</v>
          </cell>
          <cell r="P2022" t="str">
            <v>ROUND</v>
          </cell>
        </row>
        <row r="2023">
          <cell r="H2023">
            <v>4329806</v>
          </cell>
          <cell r="I2023" t="str">
            <v>9A5118-TLD-MTWRFS-ROUND-D</v>
          </cell>
          <cell r="J2023" t="str">
            <v>JOBSERVER_TM</v>
          </cell>
          <cell r="K2023" t="str">
            <v>Titan</v>
          </cell>
          <cell r="L2023">
            <v>45239.479166666664</v>
          </cell>
          <cell r="M2023" t="str">
            <v>GVSFA</v>
          </cell>
          <cell r="N2023" t="str">
            <v>GBL9A-G2</v>
          </cell>
          <cell r="O2023" t="str">
            <v>Completed</v>
          </cell>
          <cell r="P2023" t="str">
            <v>ROUND</v>
          </cell>
        </row>
        <row r="2024">
          <cell r="H2024">
            <v>4329851</v>
          </cell>
          <cell r="I2024" t="str">
            <v>9A5050-TLR-MTWRFS-ROUND-D</v>
          </cell>
          <cell r="J2024" t="str">
            <v>JOBSERVER_TM</v>
          </cell>
          <cell r="K2024" t="str">
            <v>Titan</v>
          </cell>
          <cell r="L2024">
            <v>45239.479166666664</v>
          </cell>
          <cell r="M2024" t="str">
            <v>DD9TA</v>
          </cell>
          <cell r="N2024" t="str">
            <v>GBL9A-G4</v>
          </cell>
          <cell r="O2024" t="str">
            <v>Completed</v>
          </cell>
          <cell r="P2024" t="str">
            <v>ROUND</v>
          </cell>
        </row>
        <row r="2025">
          <cell r="H2025">
            <v>4329874</v>
          </cell>
          <cell r="I2025" t="str">
            <v>9A5069-TLD-MTWRFS-ROUND-D</v>
          </cell>
          <cell r="J2025" t="str">
            <v>JOBSERVER_TM</v>
          </cell>
          <cell r="K2025" t="str">
            <v>Titan</v>
          </cell>
          <cell r="L2025">
            <v>45239.479166666664</v>
          </cell>
          <cell r="M2025" t="str">
            <v>FW24A</v>
          </cell>
          <cell r="N2025" t="str">
            <v>GBL9A-G2</v>
          </cell>
          <cell r="O2025" t="str">
            <v>Completed</v>
          </cell>
          <cell r="P2025" t="str">
            <v>ROUND</v>
          </cell>
        </row>
        <row r="2026">
          <cell r="H2026">
            <v>4329957</v>
          </cell>
          <cell r="I2026" t="str">
            <v>9A5380-TLD-MTWRFS-ROUND-D</v>
          </cell>
          <cell r="J2026" t="str">
            <v>JOBSERVER_TM</v>
          </cell>
          <cell r="K2026" t="str">
            <v>Titan</v>
          </cell>
          <cell r="L2026">
            <v>45239.479166666664</v>
          </cell>
          <cell r="M2026" t="str">
            <v>GG84A</v>
          </cell>
          <cell r="N2026" t="str">
            <v>GBL9A-G3</v>
          </cell>
          <cell r="O2026" t="str">
            <v>Completed</v>
          </cell>
          <cell r="P2026" t="str">
            <v>ROUND</v>
          </cell>
        </row>
        <row r="2027">
          <cell r="H2027">
            <v>4329976</v>
          </cell>
          <cell r="I2027" t="str">
            <v>9A5291-TLD-MTWRFS-ROUND-D</v>
          </cell>
          <cell r="J2027" t="str">
            <v>JOBSERVER_TM</v>
          </cell>
          <cell r="K2027" t="str">
            <v>Titan</v>
          </cell>
          <cell r="L2027">
            <v>45239.479166666664</v>
          </cell>
          <cell r="M2027" t="str">
            <v>U9WHA</v>
          </cell>
          <cell r="N2027" t="str">
            <v>GBL9A-B3</v>
          </cell>
          <cell r="O2027" t="str">
            <v>Completed</v>
          </cell>
          <cell r="P2027" t="str">
            <v>ROUND</v>
          </cell>
        </row>
        <row r="2028">
          <cell r="H2028">
            <v>4351019</v>
          </cell>
          <cell r="I2028" t="str">
            <v>9A5069-TLD-MTWRFS-ROUND-D-BO01</v>
          </cell>
          <cell r="J2028" t="str">
            <v>Titan_Ops</v>
          </cell>
          <cell r="K2028" t="str">
            <v>Titan</v>
          </cell>
          <cell r="L2028">
            <v>45239.479166666664</v>
          </cell>
          <cell r="M2028" t="str">
            <v>FW24A</v>
          </cell>
          <cell r="N2028" t="str">
            <v>GBL9A-G2</v>
          </cell>
          <cell r="O2028" t="str">
            <v>Completed</v>
          </cell>
          <cell r="P2028" t="str">
            <v>ROUND</v>
          </cell>
        </row>
        <row r="2029">
          <cell r="H2029">
            <v>4329950</v>
          </cell>
          <cell r="I2029" t="str">
            <v>9A5342-TLD-MTWRFS-ROUND-D</v>
          </cell>
          <cell r="J2029" t="str">
            <v>JOBSERVER_TM</v>
          </cell>
          <cell r="K2029" t="str">
            <v>Titan</v>
          </cell>
          <cell r="L2029">
            <v>45239.5</v>
          </cell>
          <cell r="M2029" t="str">
            <v>V4A2B</v>
          </cell>
          <cell r="N2029" t="str">
            <v>GBL9A-O3</v>
          </cell>
          <cell r="O2029" t="str">
            <v>Completed</v>
          </cell>
          <cell r="P2029" t="str">
            <v>ROUND</v>
          </cell>
        </row>
        <row r="2030">
          <cell r="H2030">
            <v>4329622</v>
          </cell>
          <cell r="I2030" t="str">
            <v>9A5182-TLD-MTWRFS-ROUND-D</v>
          </cell>
          <cell r="J2030" t="str">
            <v>JOBSERVER_TM</v>
          </cell>
          <cell r="K2030" t="str">
            <v>Titan</v>
          </cell>
          <cell r="L2030">
            <v>45239.520833333336</v>
          </cell>
          <cell r="M2030" t="str">
            <v>ENHAB</v>
          </cell>
          <cell r="N2030" t="str">
            <v>GBL9A-O2</v>
          </cell>
          <cell r="O2030" t="str">
            <v>Completed</v>
          </cell>
          <cell r="P2030" t="str">
            <v>ROUND</v>
          </cell>
        </row>
        <row r="2031">
          <cell r="H2031">
            <v>4329648</v>
          </cell>
          <cell r="I2031" t="str">
            <v>9A5495-TLD-MTWRFS-ROUND-D</v>
          </cell>
          <cell r="J2031" t="str">
            <v>JOBSERVER_TM</v>
          </cell>
          <cell r="K2031" t="str">
            <v>Titan</v>
          </cell>
          <cell r="L2031">
            <v>45239.520833333336</v>
          </cell>
          <cell r="M2031" t="str">
            <v>GP2KA</v>
          </cell>
          <cell r="N2031" t="str">
            <v>GBL9A-N5</v>
          </cell>
          <cell r="O2031" t="str">
            <v>Completed</v>
          </cell>
          <cell r="P2031" t="str">
            <v>ROUND</v>
          </cell>
        </row>
        <row r="2032">
          <cell r="H2032">
            <v>4329991</v>
          </cell>
          <cell r="I2032" t="str">
            <v>9A5306-TLD-MTWRFS-ROUND-D</v>
          </cell>
          <cell r="J2032" t="str">
            <v>JOBSERVER_TM</v>
          </cell>
          <cell r="K2032" t="str">
            <v>Titan</v>
          </cell>
          <cell r="L2032">
            <v>45239.520833333336</v>
          </cell>
          <cell r="M2032" t="str">
            <v>V33FA</v>
          </cell>
          <cell r="N2032" t="str">
            <v>GBL9A-O3</v>
          </cell>
          <cell r="O2032" t="str">
            <v>Completed</v>
          </cell>
          <cell r="P2032" t="str">
            <v>ROUND</v>
          </cell>
        </row>
        <row r="2033">
          <cell r="H2033">
            <v>4340231</v>
          </cell>
          <cell r="I2033" t="str">
            <v>9A5434-TLD-MTWRFS-ROUND-D</v>
          </cell>
          <cell r="J2033" t="str">
            <v>JOBSERVER_TM</v>
          </cell>
          <cell r="K2033" t="str">
            <v>Titan</v>
          </cell>
          <cell r="L2033">
            <v>45239.520833333336</v>
          </cell>
          <cell r="M2033" t="str">
            <v>GRBNA</v>
          </cell>
          <cell r="N2033" t="str">
            <v>GBL9A-B4</v>
          </cell>
          <cell r="O2033" t="str">
            <v>Completed</v>
          </cell>
          <cell r="P2033" t="str">
            <v>ROUND</v>
          </cell>
        </row>
        <row r="2034">
          <cell r="H2034">
            <v>4329992</v>
          </cell>
          <cell r="I2034" t="str">
            <v>9A5307-TLD-MTWRFS-ROUND-D</v>
          </cell>
          <cell r="J2034" t="str">
            <v>JOBSERVER_TM</v>
          </cell>
          <cell r="K2034" t="str">
            <v>Titan</v>
          </cell>
          <cell r="L2034">
            <v>45239.53125</v>
          </cell>
          <cell r="M2034" t="str">
            <v>V33FA</v>
          </cell>
          <cell r="N2034" t="str">
            <v>GBL9A-O3</v>
          </cell>
          <cell r="O2034" t="str">
            <v>Completed</v>
          </cell>
          <cell r="P2034" t="str">
            <v>ROUND</v>
          </cell>
        </row>
        <row r="2035">
          <cell r="H2035">
            <v>4340232</v>
          </cell>
          <cell r="I2035" t="str">
            <v>9A5435-TLD-MTWRFS-ROUND-D</v>
          </cell>
          <cell r="J2035" t="str">
            <v>JOBSERVER_TM</v>
          </cell>
          <cell r="K2035" t="str">
            <v>Titan</v>
          </cell>
          <cell r="L2035">
            <v>45239.53125</v>
          </cell>
          <cell r="M2035" t="str">
            <v>GRBNA</v>
          </cell>
          <cell r="N2035" t="str">
            <v>GBL9A-B5</v>
          </cell>
          <cell r="O2035" t="str">
            <v>Completed</v>
          </cell>
          <cell r="P2035" t="str">
            <v>ROUND</v>
          </cell>
        </row>
        <row r="2036">
          <cell r="H2036">
            <v>4329623</v>
          </cell>
          <cell r="I2036" t="str">
            <v>9A5183-TLD-MTWRFS-ROUND-D</v>
          </cell>
          <cell r="J2036" t="str">
            <v>JOBSERVER_TM</v>
          </cell>
          <cell r="K2036" t="str">
            <v>Titan</v>
          </cell>
          <cell r="L2036">
            <v>45239.541666666664</v>
          </cell>
          <cell r="M2036" t="str">
            <v>ENHAB</v>
          </cell>
          <cell r="N2036" t="str">
            <v>GBL9A-O3</v>
          </cell>
          <cell r="O2036" t="str">
            <v>Completed</v>
          </cell>
          <cell r="P2036" t="str">
            <v>ROUND</v>
          </cell>
        </row>
        <row r="2037">
          <cell r="H2037">
            <v>4329885</v>
          </cell>
          <cell r="I2037" t="str">
            <v>9A5254-TLD-MTWRFS-ROUND-D</v>
          </cell>
          <cell r="J2037" t="str">
            <v>JOBSERVER_TM</v>
          </cell>
          <cell r="K2037" t="str">
            <v>Titan</v>
          </cell>
          <cell r="L2037">
            <v>45239.541666666664</v>
          </cell>
          <cell r="M2037" t="str">
            <v>GUD6A</v>
          </cell>
          <cell r="N2037" t="str">
            <v>GBL9A-G3</v>
          </cell>
          <cell r="O2037" t="str">
            <v>Completed</v>
          </cell>
          <cell r="P2037" t="str">
            <v>ROUND</v>
          </cell>
        </row>
        <row r="2038">
          <cell r="H2038">
            <v>4329888</v>
          </cell>
          <cell r="I2038" t="str">
            <v>9A5117-TLD-MTWRFS-ROUND-D</v>
          </cell>
          <cell r="J2038" t="str">
            <v>JOBSERVER_TM</v>
          </cell>
          <cell r="K2038" t="str">
            <v>Titan</v>
          </cell>
          <cell r="L2038">
            <v>45239.541666666664</v>
          </cell>
          <cell r="M2038" t="str">
            <v>GUEUB</v>
          </cell>
          <cell r="N2038" t="str">
            <v>GBL9A-G2</v>
          </cell>
          <cell r="O2038" t="str">
            <v>Completed</v>
          </cell>
          <cell r="P2038" t="str">
            <v>ROUND</v>
          </cell>
        </row>
        <row r="2039">
          <cell r="H2039">
            <v>4329889</v>
          </cell>
          <cell r="I2039" t="str">
            <v>9A5128-TLD-MTWRFS-ROUND-D</v>
          </cell>
          <cell r="J2039" t="str">
            <v>JOBSERVER_TM</v>
          </cell>
          <cell r="K2039" t="str">
            <v>Titan</v>
          </cell>
          <cell r="L2039">
            <v>45239.541666666664</v>
          </cell>
          <cell r="M2039" t="str">
            <v>V33XB</v>
          </cell>
          <cell r="N2039" t="str">
            <v>GBL9A-G3</v>
          </cell>
          <cell r="O2039" t="str">
            <v>Completed</v>
          </cell>
          <cell r="P2039" t="str">
            <v>ROUND</v>
          </cell>
        </row>
        <row r="2040">
          <cell r="H2040">
            <v>4329925</v>
          </cell>
          <cell r="I2040" t="str">
            <v>9A5381-TLD-MTWRFS-ROUND-D</v>
          </cell>
          <cell r="J2040" t="str">
            <v>JOBSERVER_TM</v>
          </cell>
          <cell r="K2040" t="str">
            <v>Titan</v>
          </cell>
          <cell r="L2040">
            <v>45239.541666666664</v>
          </cell>
          <cell r="M2040" t="str">
            <v>GG84A</v>
          </cell>
          <cell r="N2040" t="str">
            <v>GBL9A-W4</v>
          </cell>
          <cell r="O2040" t="str">
            <v>Completed</v>
          </cell>
          <cell r="P2040" t="str">
            <v>ROUND</v>
          </cell>
        </row>
        <row r="2041">
          <cell r="H2041">
            <v>4329951</v>
          </cell>
          <cell r="I2041" t="str">
            <v>9A5343-TLD-MTWRFS-ROUND-D</v>
          </cell>
          <cell r="J2041" t="str">
            <v>JOBSERVER_TM</v>
          </cell>
          <cell r="K2041" t="str">
            <v>Titan</v>
          </cell>
          <cell r="L2041">
            <v>45239.541666666664</v>
          </cell>
          <cell r="M2041" t="str">
            <v>V4A2B</v>
          </cell>
          <cell r="N2041" t="str">
            <v>GBL9A-O3</v>
          </cell>
          <cell r="O2041" t="str">
            <v>Completed</v>
          </cell>
          <cell r="P2041" t="str">
            <v>ROUND</v>
          </cell>
        </row>
        <row r="2042">
          <cell r="H2042">
            <v>4329977</v>
          </cell>
          <cell r="I2042" t="str">
            <v>9A5292-TLD-MTWRFS-ROUND-D</v>
          </cell>
          <cell r="J2042" t="str">
            <v>JOBSERVER_TM</v>
          </cell>
          <cell r="K2042" t="str">
            <v>Titan</v>
          </cell>
          <cell r="L2042">
            <v>45239.541666666664</v>
          </cell>
          <cell r="M2042" t="str">
            <v>U9WHA</v>
          </cell>
          <cell r="N2042" t="str">
            <v>GBL9A-B3</v>
          </cell>
          <cell r="O2042" t="str">
            <v>Completed</v>
          </cell>
          <cell r="P2042" t="str">
            <v>ROUND</v>
          </cell>
        </row>
        <row r="2043">
          <cell r="H2043">
            <v>4329993</v>
          </cell>
          <cell r="I2043" t="str">
            <v>9A5308-TLD-MTWRFS-ROUND-D</v>
          </cell>
          <cell r="J2043" t="str">
            <v>JOBSERVER_TM</v>
          </cell>
          <cell r="K2043" t="str">
            <v>Titan</v>
          </cell>
          <cell r="L2043">
            <v>45239.541666666664</v>
          </cell>
          <cell r="M2043" t="str">
            <v>V33FA</v>
          </cell>
          <cell r="N2043" t="str">
            <v>GBL9A-O3</v>
          </cell>
          <cell r="O2043" t="str">
            <v>Completed</v>
          </cell>
          <cell r="P2043" t="str">
            <v>ROUND</v>
          </cell>
        </row>
        <row r="2044">
          <cell r="H2044">
            <v>4340349</v>
          </cell>
          <cell r="I2044" t="str">
            <v>9A5436-TLD-MTWRFS-ROUND-D</v>
          </cell>
          <cell r="J2044" t="str">
            <v>JOBSERVER_TM</v>
          </cell>
          <cell r="K2044" t="str">
            <v>Titan</v>
          </cell>
          <cell r="L2044">
            <v>45239.541666666664</v>
          </cell>
          <cell r="M2044" t="str">
            <v>GRBNA</v>
          </cell>
          <cell r="N2044" t="str">
            <v>GBL9A-B3</v>
          </cell>
          <cell r="O2044" t="str">
            <v>Completed</v>
          </cell>
          <cell r="P2044" t="str">
            <v>ROUND</v>
          </cell>
        </row>
        <row r="2045">
          <cell r="H2045">
            <v>4329994</v>
          </cell>
          <cell r="I2045" t="str">
            <v>9A5309-TLD-MTWRFS-ROUND-D</v>
          </cell>
          <cell r="J2045" t="str">
            <v>JOBSERVER_TM</v>
          </cell>
          <cell r="K2045" t="str">
            <v>Titan</v>
          </cell>
          <cell r="L2045">
            <v>45239.552083333336</v>
          </cell>
          <cell r="M2045" t="str">
            <v>V33FA</v>
          </cell>
          <cell r="N2045" t="str">
            <v>GBL9A-O3</v>
          </cell>
          <cell r="O2045" t="str">
            <v>Completed</v>
          </cell>
          <cell r="P2045" t="str">
            <v>ROUND</v>
          </cell>
        </row>
        <row r="2046">
          <cell r="H2046">
            <v>4340233</v>
          </cell>
          <cell r="I2046" t="str">
            <v>9A5437-TLD-MTWRFS-ROUND-D</v>
          </cell>
          <cell r="J2046" t="str">
            <v>JOBSERVER_TM</v>
          </cell>
          <cell r="K2046" t="str">
            <v>Titan</v>
          </cell>
          <cell r="L2046">
            <v>45239.552083333336</v>
          </cell>
          <cell r="M2046" t="str">
            <v>GRBNA</v>
          </cell>
          <cell r="N2046" t="str">
            <v>GBL9A-B4</v>
          </cell>
          <cell r="O2046" t="str">
            <v>Completed</v>
          </cell>
          <cell r="P2046" t="str">
            <v>ROUND</v>
          </cell>
        </row>
        <row r="2047">
          <cell r="H2047">
            <v>4329624</v>
          </cell>
          <cell r="I2047" t="str">
            <v>9A5184-TLD-MTWRFS-ROUND-D</v>
          </cell>
          <cell r="J2047" t="str">
            <v>JOBSERVER_TM</v>
          </cell>
          <cell r="K2047" t="str">
            <v>Titan</v>
          </cell>
          <cell r="L2047">
            <v>45239.5625</v>
          </cell>
          <cell r="M2047" t="str">
            <v>ENHAB</v>
          </cell>
          <cell r="N2047" t="str">
            <v>GBL9A-O4</v>
          </cell>
          <cell r="O2047" t="str">
            <v>Completed</v>
          </cell>
          <cell r="P2047" t="str">
            <v>ROUND</v>
          </cell>
        </row>
        <row r="2048">
          <cell r="H2048">
            <v>4329680</v>
          </cell>
          <cell r="I2048" t="str">
            <v>9A5261-TLD-MTWRFS-ROUND-D</v>
          </cell>
          <cell r="J2048" t="str">
            <v>JOBSERVER_TM</v>
          </cell>
          <cell r="K2048" t="str">
            <v>Titan</v>
          </cell>
          <cell r="L2048">
            <v>45239.5625</v>
          </cell>
          <cell r="M2048" t="str">
            <v>GUD6A</v>
          </cell>
          <cell r="N2048" t="str">
            <v>GBL9A-O4</v>
          </cell>
          <cell r="O2048" t="str">
            <v>Completed</v>
          </cell>
          <cell r="P2048" t="str">
            <v>ROUND</v>
          </cell>
        </row>
        <row r="2049">
          <cell r="H2049">
            <v>4329728</v>
          </cell>
          <cell r="I2049" t="str">
            <v>9A5344-TLD-MTWRFS-ROUND-D</v>
          </cell>
          <cell r="J2049" t="str">
            <v>JOBSERVER_TM</v>
          </cell>
          <cell r="K2049" t="str">
            <v>Titan</v>
          </cell>
          <cell r="L2049">
            <v>45239.5625</v>
          </cell>
          <cell r="M2049" t="str">
            <v>V4A2B</v>
          </cell>
          <cell r="N2049" t="str">
            <v>GBL9A-O3</v>
          </cell>
          <cell r="O2049" t="str">
            <v>Completed</v>
          </cell>
          <cell r="P2049" t="str">
            <v>ROUND</v>
          </cell>
        </row>
        <row r="2050">
          <cell r="H2050">
            <v>4329785</v>
          </cell>
          <cell r="I2050" t="str">
            <v>9A5111-TLD-MTWRFS-ROUND-D</v>
          </cell>
          <cell r="J2050" t="str">
            <v>JOBSERVER_TM</v>
          </cell>
          <cell r="K2050" t="str">
            <v>Titan</v>
          </cell>
          <cell r="L2050">
            <v>45239.5625</v>
          </cell>
          <cell r="M2050" t="str">
            <v>GTMKB</v>
          </cell>
          <cell r="N2050" t="str">
            <v>GBL9A-G4</v>
          </cell>
          <cell r="O2050" t="str">
            <v>Completed</v>
          </cell>
          <cell r="P2050" t="str">
            <v>ROUND</v>
          </cell>
        </row>
        <row r="2051">
          <cell r="H2051">
            <v>4329844</v>
          </cell>
          <cell r="I2051" t="str">
            <v>9A5053-TLD-MTWRFS-ROUND-D</v>
          </cell>
          <cell r="J2051" t="str">
            <v>JOBSERVER_TM</v>
          </cell>
          <cell r="K2051" t="str">
            <v>Titan</v>
          </cell>
          <cell r="L2051">
            <v>45239.5625</v>
          </cell>
          <cell r="M2051" t="str">
            <v>U910B</v>
          </cell>
          <cell r="N2051" t="str">
            <v>GBL9A-G2</v>
          </cell>
          <cell r="O2051" t="str">
            <v>Completed</v>
          </cell>
          <cell r="P2051" t="str">
            <v>ROUND</v>
          </cell>
        </row>
        <row r="2052">
          <cell r="H2052">
            <v>4329881</v>
          </cell>
          <cell r="I2052" t="str">
            <v>9A5216-TLD-MTWRFS-ROUND-D</v>
          </cell>
          <cell r="J2052" t="str">
            <v>JOBSERVER_TM</v>
          </cell>
          <cell r="K2052" t="str">
            <v>Titan</v>
          </cell>
          <cell r="L2052">
            <v>45239.5625</v>
          </cell>
          <cell r="M2052" t="str">
            <v>GSQCB</v>
          </cell>
          <cell r="N2052" t="str">
            <v>GBL9A-G2</v>
          </cell>
          <cell r="O2052" t="str">
            <v>Completed</v>
          </cell>
          <cell r="P2052" t="str">
            <v>ROUND</v>
          </cell>
        </row>
        <row r="2053">
          <cell r="H2053">
            <v>4329995</v>
          </cell>
          <cell r="I2053" t="str">
            <v>9A5310-TLD-MTWRFS-ROUND-D</v>
          </cell>
          <cell r="J2053" t="str">
            <v>JOBSERVER_TM</v>
          </cell>
          <cell r="K2053" t="str">
            <v>Titan</v>
          </cell>
          <cell r="L2053">
            <v>45239.5625</v>
          </cell>
          <cell r="M2053" t="str">
            <v>V33FA</v>
          </cell>
          <cell r="N2053" t="str">
            <v>GBL9A-O3</v>
          </cell>
          <cell r="O2053" t="str">
            <v>Completed</v>
          </cell>
          <cell r="P2053" t="str">
            <v>ROUND</v>
          </cell>
        </row>
        <row r="2054">
          <cell r="H2054">
            <v>4340350</v>
          </cell>
          <cell r="I2054" t="str">
            <v>9A5438-TLD-MTWRFS-ROUND-D</v>
          </cell>
          <cell r="J2054" t="str">
            <v>JOBSERVER_TM</v>
          </cell>
          <cell r="K2054" t="str">
            <v>Titan</v>
          </cell>
          <cell r="L2054">
            <v>45239.5625</v>
          </cell>
          <cell r="M2054" t="str">
            <v>GRBNA</v>
          </cell>
          <cell r="N2054" t="str">
            <v>GBL9A-B3</v>
          </cell>
          <cell r="O2054" t="str">
            <v>Completed</v>
          </cell>
          <cell r="P2054" t="str">
            <v>ROUND</v>
          </cell>
        </row>
        <row r="2055">
          <cell r="H2055">
            <v>4351342</v>
          </cell>
          <cell r="I2055" t="str">
            <v>9A5344-TLD-MTWRFS-ROUND-D-BO01</v>
          </cell>
          <cell r="J2055" t="str">
            <v>Titan_Ops</v>
          </cell>
          <cell r="K2055" t="str">
            <v>Titan</v>
          </cell>
          <cell r="L2055">
            <v>45239.5625</v>
          </cell>
          <cell r="M2055" t="str">
            <v>V4A2B</v>
          </cell>
          <cell r="N2055" t="str">
            <v>GBL9A-O3</v>
          </cell>
          <cell r="O2055" t="str">
            <v>Completed</v>
          </cell>
          <cell r="P2055" t="str">
            <v>ROUND</v>
          </cell>
        </row>
        <row r="2056">
          <cell r="H2056">
            <v>4351346</v>
          </cell>
          <cell r="I2056" t="str">
            <v>9A5111-TLD-MTWRFS-ROUND-D-BO01</v>
          </cell>
          <cell r="J2056" t="str">
            <v>Titan_Ops</v>
          </cell>
          <cell r="K2056" t="str">
            <v>Titan</v>
          </cell>
          <cell r="L2056">
            <v>45239.5625</v>
          </cell>
          <cell r="M2056" t="str">
            <v>GTMKB</v>
          </cell>
          <cell r="N2056" t="str">
            <v>GBL9A-G4</v>
          </cell>
          <cell r="O2056" t="str">
            <v>Completed</v>
          </cell>
          <cell r="P2056" t="str">
            <v>ROUND</v>
          </cell>
        </row>
        <row r="2057">
          <cell r="H2057">
            <v>4351347</v>
          </cell>
          <cell r="I2057" t="str">
            <v>9A5111-TLD-MTWRFS-ROUND-D-BO01</v>
          </cell>
          <cell r="J2057" t="str">
            <v>Titan_Ops</v>
          </cell>
          <cell r="K2057" t="str">
            <v>Titan</v>
          </cell>
          <cell r="L2057">
            <v>45239.5625</v>
          </cell>
          <cell r="M2057" t="str">
            <v>GTMKB</v>
          </cell>
          <cell r="N2057" t="str">
            <v>GBL9A-G4</v>
          </cell>
          <cell r="O2057" t="str">
            <v>Completed</v>
          </cell>
          <cell r="P2057" t="str">
            <v>ROUND</v>
          </cell>
        </row>
        <row r="2058">
          <cell r="H2058">
            <v>4329854</v>
          </cell>
          <cell r="I2058" t="str">
            <v>9A5059-TLD-MTWRFS-ROUND-D</v>
          </cell>
          <cell r="J2058" t="str">
            <v>JOBSERVER_TM</v>
          </cell>
          <cell r="K2058" t="str">
            <v>Titan</v>
          </cell>
          <cell r="L2058">
            <v>45239.572916666664</v>
          </cell>
          <cell r="M2058" t="str">
            <v>AA2KA</v>
          </cell>
          <cell r="N2058" t="str">
            <v>GBL9A-G4</v>
          </cell>
          <cell r="O2058" t="str">
            <v>Completed</v>
          </cell>
          <cell r="P2058" t="str">
            <v>ROUND</v>
          </cell>
        </row>
        <row r="2059">
          <cell r="H2059">
            <v>4329890</v>
          </cell>
          <cell r="I2059" t="str">
            <v>9A5134-TLD-MTWRFS-ROUND-D</v>
          </cell>
          <cell r="J2059" t="str">
            <v>JOBSERVER_TM</v>
          </cell>
          <cell r="K2059" t="str">
            <v>Titan</v>
          </cell>
          <cell r="L2059">
            <v>45239.572916666664</v>
          </cell>
          <cell r="M2059" t="str">
            <v>EHE7C</v>
          </cell>
          <cell r="N2059" t="str">
            <v>GBL9A-P2</v>
          </cell>
          <cell r="O2059" t="str">
            <v>Completed</v>
          </cell>
          <cell r="P2059" t="str">
            <v>ROUND</v>
          </cell>
        </row>
        <row r="2060">
          <cell r="H2060">
            <v>4329939</v>
          </cell>
          <cell r="I2060" t="str">
            <v>9A5382-TLD-MTWRFS-ROUND-D</v>
          </cell>
          <cell r="J2060" t="str">
            <v>JOBSERVER_TM</v>
          </cell>
          <cell r="K2060" t="str">
            <v>Titan</v>
          </cell>
          <cell r="L2060">
            <v>45239.572916666664</v>
          </cell>
          <cell r="M2060" t="str">
            <v>GG84A</v>
          </cell>
          <cell r="N2060" t="str">
            <v>GBL9A-G3</v>
          </cell>
          <cell r="O2060" t="str">
            <v>Completed</v>
          </cell>
          <cell r="P2060" t="str">
            <v>ROUND</v>
          </cell>
        </row>
        <row r="2061">
          <cell r="H2061">
            <v>4340277</v>
          </cell>
          <cell r="I2061" t="str">
            <v>9A5439-TLD-MTWRFS-ROUND-D</v>
          </cell>
          <cell r="J2061" t="str">
            <v>JOBSERVER_TM</v>
          </cell>
          <cell r="K2061" t="str">
            <v>Titan</v>
          </cell>
          <cell r="L2061">
            <v>45239.572916666664</v>
          </cell>
          <cell r="M2061" t="str">
            <v>GRBNA</v>
          </cell>
          <cell r="N2061" t="str">
            <v>GBL9A-B4</v>
          </cell>
          <cell r="O2061" t="str">
            <v>Completed</v>
          </cell>
          <cell r="P2061" t="str">
            <v>ROUND</v>
          </cell>
        </row>
        <row r="2062">
          <cell r="H2062">
            <v>4351345</v>
          </cell>
          <cell r="I2062" t="str">
            <v>9A5134-TLD-MTWRFS-ROUND-D-BO01</v>
          </cell>
          <cell r="J2062" t="str">
            <v>Titan_Ops</v>
          </cell>
          <cell r="K2062" t="str">
            <v>Titan</v>
          </cell>
          <cell r="L2062">
            <v>45239.572916666664</v>
          </cell>
          <cell r="M2062" t="str">
            <v>EHE7C</v>
          </cell>
          <cell r="N2062" t="str">
            <v>GBL9A-P2</v>
          </cell>
          <cell r="O2062" t="str">
            <v>Completed</v>
          </cell>
          <cell r="P2062" t="str">
            <v>ROUND</v>
          </cell>
        </row>
        <row r="2063">
          <cell r="H2063">
            <v>4351349</v>
          </cell>
          <cell r="I2063" t="str">
            <v>9A5382-TLD-MTWRFS-ROUND-D-BO01</v>
          </cell>
          <cell r="J2063" t="str">
            <v>Titan_Ops</v>
          </cell>
          <cell r="K2063" t="str">
            <v>Titan</v>
          </cell>
          <cell r="L2063">
            <v>45239.572916666664</v>
          </cell>
          <cell r="M2063" t="str">
            <v>GG84A</v>
          </cell>
          <cell r="N2063" t="str">
            <v>GBL9A-G3</v>
          </cell>
          <cell r="O2063" t="str">
            <v>Completed</v>
          </cell>
          <cell r="P2063" t="str">
            <v>ROUND</v>
          </cell>
        </row>
        <row r="2064">
          <cell r="H2064">
            <v>4329625</v>
          </cell>
          <cell r="I2064" t="str">
            <v>9A5185-TLD-MTWRFS-ROUND-D</v>
          </cell>
          <cell r="J2064" t="str">
            <v>JOBSERVER_TM</v>
          </cell>
          <cell r="K2064" t="str">
            <v>Titan</v>
          </cell>
          <cell r="L2064">
            <v>45239.583333333336</v>
          </cell>
          <cell r="M2064" t="str">
            <v>ENHAB</v>
          </cell>
          <cell r="N2064" t="str">
            <v>GBL9A-O5</v>
          </cell>
          <cell r="O2064" t="str">
            <v>Completed</v>
          </cell>
          <cell r="P2064" t="str">
            <v>ROUND</v>
          </cell>
        </row>
        <row r="2065">
          <cell r="H2065">
            <v>4329741</v>
          </cell>
          <cell r="I2065" t="str">
            <v>9A5217-TLD-MTWRFS-ROUND-D</v>
          </cell>
          <cell r="J2065" t="str">
            <v>JOBSERVER_TM</v>
          </cell>
          <cell r="K2065" t="str">
            <v>Titan</v>
          </cell>
          <cell r="L2065">
            <v>45239.583333333336</v>
          </cell>
          <cell r="M2065" t="str">
            <v>GSQCB</v>
          </cell>
          <cell r="N2065" t="str">
            <v>GBL9A-G6</v>
          </cell>
          <cell r="O2065" t="str">
            <v>Completed</v>
          </cell>
          <cell r="P2065" t="str">
            <v>ROUND</v>
          </cell>
        </row>
        <row r="2066">
          <cell r="H2066">
            <v>4329796</v>
          </cell>
          <cell r="I2066" t="str">
            <v>9A5097-TLD-MTWRFS-ROUND-D</v>
          </cell>
          <cell r="J2066" t="str">
            <v>JOBSERVER_TM</v>
          </cell>
          <cell r="K2066" t="str">
            <v>Titan</v>
          </cell>
          <cell r="L2066">
            <v>45239.583333333336</v>
          </cell>
          <cell r="M2066" t="str">
            <v>GP2KA</v>
          </cell>
          <cell r="N2066" t="str">
            <v>GBL9A-N5</v>
          </cell>
          <cell r="O2066" t="str">
            <v>Completed</v>
          </cell>
          <cell r="P2066" t="str">
            <v>ROUND</v>
          </cell>
        </row>
        <row r="2067">
          <cell r="H2067">
            <v>4329865</v>
          </cell>
          <cell r="I2067" t="str">
            <v>9A5076-TLD-MTWRFS-ROUND-D</v>
          </cell>
          <cell r="J2067" t="str">
            <v>JOBSERVER_TM</v>
          </cell>
          <cell r="K2067" t="str">
            <v>Titan</v>
          </cell>
          <cell r="L2067">
            <v>45239.583333333336</v>
          </cell>
          <cell r="M2067" t="str">
            <v>FXBYA</v>
          </cell>
          <cell r="N2067" t="str">
            <v>GBL9A-G4</v>
          </cell>
          <cell r="O2067" t="str">
            <v>Completed</v>
          </cell>
          <cell r="P2067" t="str">
            <v>ROUND</v>
          </cell>
        </row>
        <row r="2068">
          <cell r="H2068">
            <v>4329897</v>
          </cell>
          <cell r="I2068" t="str">
            <v>9A5262-TLD-MTWRFS-ROUND-D</v>
          </cell>
          <cell r="J2068" t="str">
            <v>JOBSERVER_TM</v>
          </cell>
          <cell r="K2068" t="str">
            <v>Titan</v>
          </cell>
          <cell r="L2068">
            <v>45239.583333333336</v>
          </cell>
          <cell r="M2068" t="str">
            <v>GUD6A</v>
          </cell>
          <cell r="N2068" t="str">
            <v>GBL9A-O3</v>
          </cell>
          <cell r="O2068" t="str">
            <v>Completed</v>
          </cell>
          <cell r="P2068" t="str">
            <v>ROUND</v>
          </cell>
        </row>
        <row r="2069">
          <cell r="H2069">
            <v>4329932</v>
          </cell>
          <cell r="I2069" t="str">
            <v>9A5345-TLD-MTWRFS-ROUND-D</v>
          </cell>
          <cell r="J2069" t="str">
            <v>JOBSERVER_TM</v>
          </cell>
          <cell r="K2069" t="str">
            <v>Titan</v>
          </cell>
          <cell r="L2069">
            <v>45239.583333333336</v>
          </cell>
          <cell r="M2069" t="str">
            <v>V4A2B</v>
          </cell>
          <cell r="N2069" t="str">
            <v>GBL9A-O3</v>
          </cell>
          <cell r="O2069" t="str">
            <v>Completed</v>
          </cell>
          <cell r="P2069" t="str">
            <v>ROUND</v>
          </cell>
        </row>
        <row r="2070">
          <cell r="H2070">
            <v>4340125</v>
          </cell>
          <cell r="I2070" t="str">
            <v>9A5440-TLD-MTWRFS-ROUND-D</v>
          </cell>
          <cell r="J2070" t="str">
            <v>JOBSERVER_TM</v>
          </cell>
          <cell r="K2070" t="str">
            <v>Titan</v>
          </cell>
          <cell r="L2070">
            <v>45239.583333333336</v>
          </cell>
          <cell r="M2070" t="str">
            <v>GRBNA</v>
          </cell>
          <cell r="N2070" t="str">
            <v>GBL9A-B5</v>
          </cell>
          <cell r="O2070" t="str">
            <v>Completed</v>
          </cell>
          <cell r="P2070" t="str">
            <v>ROUND</v>
          </cell>
        </row>
        <row r="2071">
          <cell r="H2071">
            <v>4351343</v>
          </cell>
          <cell r="I2071" t="str">
            <v>9A5312-TLD-MTWRFS-ROUND-D-AD01</v>
          </cell>
          <cell r="J2071" t="str">
            <v>Titan_Ops</v>
          </cell>
          <cell r="K2071" t="str">
            <v>Titan</v>
          </cell>
          <cell r="L2071">
            <v>45239.583333333336</v>
          </cell>
          <cell r="M2071" t="str">
            <v>V33FA</v>
          </cell>
          <cell r="N2071" t="str">
            <v>GBL9A-O3</v>
          </cell>
          <cell r="O2071" t="str">
            <v>Completed</v>
          </cell>
          <cell r="P2071" t="str">
            <v>ROUND</v>
          </cell>
        </row>
        <row r="2072">
          <cell r="H2072">
            <v>4351353</v>
          </cell>
          <cell r="I2072" t="str">
            <v>9A5076-TLD-MTWRFS-ROUND-D-BO01</v>
          </cell>
          <cell r="J2072" t="str">
            <v>Titan_Ops</v>
          </cell>
          <cell r="K2072" t="str">
            <v>Titan</v>
          </cell>
          <cell r="L2072">
            <v>45239.583333333336</v>
          </cell>
          <cell r="M2072" t="str">
            <v>FXBYA</v>
          </cell>
          <cell r="N2072" t="str">
            <v>GBL9A-G4</v>
          </cell>
          <cell r="O2072" t="str">
            <v>Completed</v>
          </cell>
          <cell r="P2072" t="str">
            <v>ROUND</v>
          </cell>
        </row>
        <row r="2073">
          <cell r="H2073">
            <v>4329706</v>
          </cell>
          <cell r="I2073" t="str">
            <v>9A5267-TLD-MTWRFS-ROUND-D</v>
          </cell>
          <cell r="J2073" t="str">
            <v>JOBSERVER_TM</v>
          </cell>
          <cell r="K2073" t="str">
            <v>Titan</v>
          </cell>
          <cell r="L2073">
            <v>45239.59375</v>
          </cell>
          <cell r="M2073" t="str">
            <v>GUD6A</v>
          </cell>
          <cell r="N2073" t="str">
            <v>GBL9A-O4</v>
          </cell>
          <cell r="O2073" t="str">
            <v>Completed</v>
          </cell>
          <cell r="P2073" t="str">
            <v>ROUND</v>
          </cell>
        </row>
        <row r="2074">
          <cell r="H2074">
            <v>4329940</v>
          </cell>
          <cell r="I2074" t="str">
            <v>9A5383-TLD-MTWRFS-ROUND-D</v>
          </cell>
          <cell r="J2074" t="str">
            <v>JOBSERVER_TM</v>
          </cell>
          <cell r="K2074" t="str">
            <v>Titan</v>
          </cell>
          <cell r="L2074">
            <v>45239.59375</v>
          </cell>
          <cell r="M2074" t="str">
            <v>GG84A</v>
          </cell>
          <cell r="N2074" t="str">
            <v>GBL9A-G3</v>
          </cell>
          <cell r="O2074" t="str">
            <v>Completed</v>
          </cell>
          <cell r="P2074" t="str">
            <v>ROUND</v>
          </cell>
        </row>
        <row r="2075">
          <cell r="H2075">
            <v>4329998</v>
          </cell>
          <cell r="I2075" t="str">
            <v>9A5313-TLD-MTWRFS-ROUND-D</v>
          </cell>
          <cell r="J2075" t="str">
            <v>JOBSERVER_TM</v>
          </cell>
          <cell r="K2075" t="str">
            <v>Titan</v>
          </cell>
          <cell r="L2075">
            <v>45239.59375</v>
          </cell>
          <cell r="M2075" t="str">
            <v>V33FA</v>
          </cell>
          <cell r="N2075" t="str">
            <v>GBL9A-O3</v>
          </cell>
          <cell r="O2075" t="str">
            <v>Completed</v>
          </cell>
          <cell r="P2075" t="str">
            <v>ROUND</v>
          </cell>
        </row>
        <row r="2076">
          <cell r="H2076">
            <v>4340345</v>
          </cell>
          <cell r="I2076" t="str">
            <v>9A5441-TLD-MTWRFS-ROUND-D</v>
          </cell>
          <cell r="J2076" t="str">
            <v>JOBSERVER_TM</v>
          </cell>
          <cell r="K2076" t="str">
            <v>Titan</v>
          </cell>
          <cell r="L2076">
            <v>45239.59375</v>
          </cell>
          <cell r="M2076" t="str">
            <v>GRBNA</v>
          </cell>
          <cell r="N2076" t="str">
            <v>GBL9A-B3</v>
          </cell>
          <cell r="O2076" t="str">
            <v>Completed</v>
          </cell>
          <cell r="P2076" t="str">
            <v>ROUND</v>
          </cell>
        </row>
        <row r="2077">
          <cell r="H2077">
            <v>4329659</v>
          </cell>
          <cell r="I2077" t="str">
            <v>9A5123-TLD-MTWRFS-ROUND-D</v>
          </cell>
          <cell r="J2077" t="str">
            <v>JOBSERVER_TM</v>
          </cell>
          <cell r="K2077" t="str">
            <v>Titan</v>
          </cell>
          <cell r="L2077">
            <v>45239.600694444445</v>
          </cell>
          <cell r="M2077" t="str">
            <v>HJEPA</v>
          </cell>
          <cell r="N2077" t="str">
            <v>GBL9A-W5</v>
          </cell>
          <cell r="O2077" t="str">
            <v>Completed</v>
          </cell>
          <cell r="P2077" t="str">
            <v>ROUND</v>
          </cell>
        </row>
        <row r="2078">
          <cell r="H2078">
            <v>4329626</v>
          </cell>
          <cell r="I2078" t="str">
            <v>9A5186-TLD-MTWRFS-ROUND-D</v>
          </cell>
          <cell r="J2078" t="str">
            <v>JOBSERVER_TM</v>
          </cell>
          <cell r="K2078" t="str">
            <v>Titan</v>
          </cell>
          <cell r="L2078">
            <v>45239.604166666664</v>
          </cell>
          <cell r="M2078" t="str">
            <v>ENHAB</v>
          </cell>
          <cell r="N2078" t="str">
            <v>GBL9A-O5</v>
          </cell>
          <cell r="O2078" t="str">
            <v>Completed</v>
          </cell>
          <cell r="P2078" t="str">
            <v>ROUND</v>
          </cell>
        </row>
        <row r="2079">
          <cell r="H2079">
            <v>4329828</v>
          </cell>
          <cell r="I2079" t="str">
            <v>9A5173-TLD-MTWRFS-ROUND-D</v>
          </cell>
          <cell r="J2079" t="str">
            <v>JOBSERVER_TM</v>
          </cell>
          <cell r="K2079" t="str">
            <v>Titan</v>
          </cell>
          <cell r="L2079">
            <v>45239.604166666664</v>
          </cell>
          <cell r="M2079" t="str">
            <v>ENHAB</v>
          </cell>
          <cell r="N2079" t="str">
            <v>GBL9A-G4</v>
          </cell>
          <cell r="O2079" t="str">
            <v>Completed</v>
          </cell>
          <cell r="P2079" t="str">
            <v>ROUND</v>
          </cell>
        </row>
        <row r="2080">
          <cell r="H2080">
            <v>4329882</v>
          </cell>
          <cell r="I2080" t="str">
            <v>9A5218-TLD-MTWRFS-ROUND-D</v>
          </cell>
          <cell r="J2080" t="str">
            <v>JOBSERVER_TM</v>
          </cell>
          <cell r="K2080" t="str">
            <v>Titan</v>
          </cell>
          <cell r="L2080">
            <v>45239.604166666664</v>
          </cell>
          <cell r="M2080" t="str">
            <v>GSQCB</v>
          </cell>
          <cell r="N2080" t="str">
            <v>GBL9A-G2</v>
          </cell>
          <cell r="O2080" t="str">
            <v>Completed</v>
          </cell>
          <cell r="P2080" t="str">
            <v>ROUND</v>
          </cell>
        </row>
        <row r="2081">
          <cell r="H2081">
            <v>4329898</v>
          </cell>
          <cell r="I2081" t="str">
            <v>9A5263-TLD-MTWRFS-ROUND-D</v>
          </cell>
          <cell r="J2081" t="str">
            <v>JOBSERVER_TM</v>
          </cell>
          <cell r="K2081" t="str">
            <v>Titan</v>
          </cell>
          <cell r="L2081">
            <v>45239.604166666664</v>
          </cell>
          <cell r="M2081" t="str">
            <v>GUD6A</v>
          </cell>
          <cell r="N2081" t="str">
            <v>GBL9A-O3</v>
          </cell>
          <cell r="O2081" t="str">
            <v>Completed</v>
          </cell>
          <cell r="P2081" t="str">
            <v>ROUND</v>
          </cell>
        </row>
        <row r="2082">
          <cell r="H2082">
            <v>4329969</v>
          </cell>
          <cell r="I2082" t="str">
            <v>9A5283-TLD-MTWRFS-ROUND-D</v>
          </cell>
          <cell r="J2082" t="str">
            <v>JOBSERVER_TM</v>
          </cell>
          <cell r="K2082" t="str">
            <v>Titan</v>
          </cell>
          <cell r="L2082">
            <v>45239.604166666664</v>
          </cell>
          <cell r="M2082" t="str">
            <v>HH9HA</v>
          </cell>
          <cell r="N2082" t="str">
            <v>GBL9A-G3</v>
          </cell>
          <cell r="O2082" t="str">
            <v>Completed</v>
          </cell>
          <cell r="P2082" t="str">
            <v>ROUND</v>
          </cell>
        </row>
        <row r="2083">
          <cell r="H2083">
            <v>4329999</v>
          </cell>
          <cell r="I2083" t="str">
            <v>9A5314-TLD-MTWRFS-ROUND-D</v>
          </cell>
          <cell r="J2083" t="str">
            <v>JOBSERVER_TM</v>
          </cell>
          <cell r="K2083" t="str">
            <v>Titan</v>
          </cell>
          <cell r="L2083">
            <v>45239.604166666664</v>
          </cell>
          <cell r="M2083" t="str">
            <v>V33FA</v>
          </cell>
          <cell r="N2083" t="str">
            <v>GBL9A-O3</v>
          </cell>
          <cell r="O2083" t="str">
            <v>Completed</v>
          </cell>
          <cell r="P2083" t="str">
            <v>ROUND</v>
          </cell>
        </row>
        <row r="2084">
          <cell r="H2084">
            <v>4340229</v>
          </cell>
          <cell r="I2084" t="str">
            <v>9A5237-TLD-MTWRFS-ROUND-D</v>
          </cell>
          <cell r="J2084" t="str">
            <v>JOBSERVER_TM</v>
          </cell>
          <cell r="K2084" t="str">
            <v>Titan</v>
          </cell>
          <cell r="L2084">
            <v>45239.604166666664</v>
          </cell>
          <cell r="M2084" t="str">
            <v>GRBNA</v>
          </cell>
          <cell r="N2084" t="str">
            <v>GBL9A-B4</v>
          </cell>
          <cell r="O2084" t="str">
            <v>Completed</v>
          </cell>
          <cell r="P2084" t="str">
            <v>ROUND</v>
          </cell>
        </row>
        <row r="2085">
          <cell r="H2085">
            <v>4329875</v>
          </cell>
          <cell r="I2085" t="str">
            <v>9A5070-TLD-MTWRFS-ROUND-D</v>
          </cell>
          <cell r="J2085" t="str">
            <v>JOBSERVER_TM</v>
          </cell>
          <cell r="K2085" t="str">
            <v>Titan</v>
          </cell>
          <cell r="L2085">
            <v>45239.614583333336</v>
          </cell>
          <cell r="M2085" t="str">
            <v>FW24A</v>
          </cell>
          <cell r="N2085" t="str">
            <v>GBL9A-G2</v>
          </cell>
          <cell r="O2085" t="str">
            <v>Completed</v>
          </cell>
          <cell r="P2085" t="str">
            <v>ROUND</v>
          </cell>
        </row>
        <row r="2086">
          <cell r="H2086">
            <v>4340346</v>
          </cell>
          <cell r="I2086" t="str">
            <v>9A5442-TLD-MTWRFS-ROUND-D</v>
          </cell>
          <cell r="J2086" t="str">
            <v>JOBSERVER_TM</v>
          </cell>
          <cell r="K2086" t="str">
            <v>Titan</v>
          </cell>
          <cell r="L2086">
            <v>45239.614583333336</v>
          </cell>
          <cell r="M2086" t="str">
            <v>GRBNA</v>
          </cell>
          <cell r="N2086" t="str">
            <v>GBL9A-B3</v>
          </cell>
          <cell r="O2086" t="str">
            <v>Completed</v>
          </cell>
          <cell r="P2086" t="str">
            <v>ROUND</v>
          </cell>
        </row>
        <row r="2087">
          <cell r="H2087">
            <v>4329958</v>
          </cell>
          <cell r="I2087" t="str">
            <v>9A5384-TLD-MTWRFS-ROUND-D</v>
          </cell>
          <cell r="J2087" t="str">
            <v>JOBSERVER_TM</v>
          </cell>
          <cell r="K2087" t="str">
            <v>Titan</v>
          </cell>
          <cell r="L2087">
            <v>45239.621527777781</v>
          </cell>
          <cell r="M2087" t="str">
            <v>GG84A</v>
          </cell>
          <cell r="N2087" t="str">
            <v>GBL9A-G3</v>
          </cell>
          <cell r="O2087" t="str">
            <v>Completed</v>
          </cell>
          <cell r="P2087" t="str">
            <v>ROUND</v>
          </cell>
        </row>
        <row r="2088">
          <cell r="H2088">
            <v>4329640</v>
          </cell>
          <cell r="I2088" t="str">
            <v>9A5187-TLD-MTWRFS-ROUND-D</v>
          </cell>
          <cell r="J2088" t="str">
            <v>JOBSERVER_TM</v>
          </cell>
          <cell r="K2088" t="str">
            <v>Titan</v>
          </cell>
          <cell r="L2088">
            <v>45239.625</v>
          </cell>
          <cell r="M2088" t="str">
            <v>ENHAB</v>
          </cell>
          <cell r="N2088" t="str">
            <v>GBL9A-O1</v>
          </cell>
          <cell r="O2088" t="str">
            <v>Completed</v>
          </cell>
          <cell r="P2088" t="str">
            <v>ROUND</v>
          </cell>
        </row>
        <row r="2089">
          <cell r="H2089">
            <v>4329664</v>
          </cell>
          <cell r="I2089" t="str">
            <v>9A5204-TLD-MTWRFS-ROUND-D</v>
          </cell>
          <cell r="J2089" t="str">
            <v>JOBSERVER_TM</v>
          </cell>
          <cell r="K2089" t="str">
            <v>Titan</v>
          </cell>
          <cell r="L2089">
            <v>45239.625</v>
          </cell>
          <cell r="M2089" t="str">
            <v>MXBPA</v>
          </cell>
          <cell r="N2089" t="str">
            <v>GBL9A-G4</v>
          </cell>
          <cell r="O2089" t="str">
            <v>Completed</v>
          </cell>
          <cell r="P2089" t="str">
            <v>ROUND</v>
          </cell>
        </row>
        <row r="2090">
          <cell r="H2090">
            <v>4329698</v>
          </cell>
          <cell r="I2090" t="str">
            <v>9A5112-TLD-MTWRFS-ROUND-D</v>
          </cell>
          <cell r="J2090" t="str">
            <v>JOBSERVER_TM</v>
          </cell>
          <cell r="K2090" t="str">
            <v>Titan</v>
          </cell>
          <cell r="L2090">
            <v>45239.625</v>
          </cell>
          <cell r="M2090" t="str">
            <v>GTMKB</v>
          </cell>
          <cell r="N2090" t="str">
            <v>GBL9A-W3</v>
          </cell>
          <cell r="O2090" t="str">
            <v>Completed</v>
          </cell>
          <cell r="P2090" t="str">
            <v>ROUND</v>
          </cell>
        </row>
        <row r="2091">
          <cell r="H2091">
            <v>4329742</v>
          </cell>
          <cell r="I2091" t="str">
            <v>9A5219-TLD-MTWRFS-ROUND-D</v>
          </cell>
          <cell r="J2091" t="str">
            <v>JOBSERVER_TM</v>
          </cell>
          <cell r="K2091" t="str">
            <v>Titan</v>
          </cell>
          <cell r="L2091">
            <v>45239.625</v>
          </cell>
          <cell r="M2091" t="str">
            <v>GSQCB</v>
          </cell>
          <cell r="N2091" t="str">
            <v>GBL9A-G6</v>
          </cell>
          <cell r="O2091" t="str">
            <v>Completed</v>
          </cell>
          <cell r="P2091" t="str">
            <v>ROUND</v>
          </cell>
        </row>
        <row r="2092">
          <cell r="H2092">
            <v>4329790</v>
          </cell>
          <cell r="I2092" t="str">
            <v>9A5085-TLD-MTWRFS-ROUND-D</v>
          </cell>
          <cell r="J2092" t="str">
            <v>JOBSERVER_TM</v>
          </cell>
          <cell r="K2092" t="str">
            <v>Titan</v>
          </cell>
          <cell r="L2092">
            <v>45239.625</v>
          </cell>
          <cell r="M2092" t="str">
            <v>GBNKA</v>
          </cell>
          <cell r="N2092" t="str">
            <v>GBL9A-W3</v>
          </cell>
          <cell r="O2092" t="str">
            <v>Completed</v>
          </cell>
          <cell r="P2092" t="str">
            <v>ROUND</v>
          </cell>
        </row>
        <row r="2093">
          <cell r="H2093">
            <v>4329856</v>
          </cell>
          <cell r="I2093" t="str">
            <v>9A5063-TLD-MTWRFS-ROUND-D</v>
          </cell>
          <cell r="J2093" t="str">
            <v>JOBSERVER_TM</v>
          </cell>
          <cell r="K2093" t="str">
            <v>Titan</v>
          </cell>
          <cell r="L2093">
            <v>45239.625</v>
          </cell>
          <cell r="M2093" t="str">
            <v>BUAPA</v>
          </cell>
          <cell r="N2093" t="str">
            <v>GBL9A-G4</v>
          </cell>
          <cell r="O2093" t="str">
            <v>Completed</v>
          </cell>
          <cell r="P2093" t="str">
            <v>ROUND</v>
          </cell>
        </row>
        <row r="2094">
          <cell r="H2094">
            <v>4329886</v>
          </cell>
          <cell r="I2094" t="str">
            <v>9A5255-TLD-MTWRFS-ROUND-D</v>
          </cell>
          <cell r="J2094" t="str">
            <v>JOBSERVER_TM</v>
          </cell>
          <cell r="K2094" t="str">
            <v>Titan</v>
          </cell>
          <cell r="L2094">
            <v>45239.625</v>
          </cell>
          <cell r="M2094" t="str">
            <v>GUD6A</v>
          </cell>
          <cell r="N2094" t="str">
            <v>GBL9A-G3</v>
          </cell>
          <cell r="O2094" t="str">
            <v>Completed</v>
          </cell>
          <cell r="P2094" t="str">
            <v>ROUND</v>
          </cell>
        </row>
        <row r="2095">
          <cell r="H2095">
            <v>4329963</v>
          </cell>
          <cell r="I2095" t="str">
            <v>9A5394-TLD-MTWRFS-ROUND-D</v>
          </cell>
          <cell r="J2095" t="str">
            <v>JOBSERVER_TM</v>
          </cell>
          <cell r="K2095" t="str">
            <v>Titan</v>
          </cell>
          <cell r="L2095">
            <v>45239.625</v>
          </cell>
          <cell r="M2095" t="str">
            <v>V4A2B</v>
          </cell>
          <cell r="N2095" t="str">
            <v>GBL9A-O3</v>
          </cell>
          <cell r="O2095" t="str">
            <v>Completed</v>
          </cell>
          <cell r="P2095" t="str">
            <v>ROUND</v>
          </cell>
        </row>
        <row r="2096">
          <cell r="H2096">
            <v>4351355</v>
          </cell>
          <cell r="I2096" t="str">
            <v>9A5204-TLD-MTWRFS-ROUND-D-BO01</v>
          </cell>
          <cell r="J2096" t="str">
            <v>Titan_Ops</v>
          </cell>
          <cell r="K2096" t="str">
            <v>Titan</v>
          </cell>
          <cell r="L2096">
            <v>45239.625</v>
          </cell>
          <cell r="M2096" t="str">
            <v>MXBPA</v>
          </cell>
          <cell r="N2096" t="str">
            <v>GBL9A-G4</v>
          </cell>
          <cell r="O2096" t="str">
            <v>Completed</v>
          </cell>
          <cell r="P2096" t="str">
            <v>ROUND</v>
          </cell>
        </row>
        <row r="2097">
          <cell r="H2097">
            <v>4330000</v>
          </cell>
          <cell r="I2097" t="str">
            <v>9A5315-TLD-MTWRFS-ROUND-D</v>
          </cell>
          <cell r="J2097" t="str">
            <v>JOBSERVER_TM</v>
          </cell>
          <cell r="K2097" t="str">
            <v>Titan</v>
          </cell>
          <cell r="L2097">
            <v>45239.631944444445</v>
          </cell>
          <cell r="M2097" t="str">
            <v>V33FA</v>
          </cell>
          <cell r="N2097" t="str">
            <v>GBL9A-O3</v>
          </cell>
          <cell r="O2097" t="str">
            <v>Completed</v>
          </cell>
          <cell r="P2097" t="str">
            <v>ROUND</v>
          </cell>
        </row>
        <row r="2098">
          <cell r="H2098">
            <v>4340126</v>
          </cell>
          <cell r="I2098" t="str">
            <v>9A5443-TLD-MTWRFS-ROUND-D</v>
          </cell>
          <cell r="J2098" t="str">
            <v>JOBSERVER_TM</v>
          </cell>
          <cell r="K2098" t="str">
            <v>Titan</v>
          </cell>
          <cell r="L2098">
            <v>45239.635416666664</v>
          </cell>
          <cell r="M2098" t="str">
            <v>GRBNA</v>
          </cell>
          <cell r="N2098" t="str">
            <v>GBL9A-B4</v>
          </cell>
          <cell r="O2098" t="str">
            <v>Completed</v>
          </cell>
          <cell r="P2098" t="str">
            <v>ROUND</v>
          </cell>
        </row>
        <row r="2099">
          <cell r="H2099">
            <v>4329628</v>
          </cell>
          <cell r="I2099" t="str">
            <v>9A5188-TLD-MTWRFS-ROUND-D</v>
          </cell>
          <cell r="J2099" t="str">
            <v>JOBSERVER_TM</v>
          </cell>
          <cell r="K2099" t="str">
            <v>Titan</v>
          </cell>
          <cell r="L2099">
            <v>45239.645833333336</v>
          </cell>
          <cell r="M2099" t="str">
            <v>ENHAB</v>
          </cell>
          <cell r="N2099" t="str">
            <v>GBL9A-O5</v>
          </cell>
          <cell r="O2099" t="str">
            <v>Completed</v>
          </cell>
          <cell r="P2099" t="str">
            <v>ROUND</v>
          </cell>
        </row>
        <row r="2100">
          <cell r="H2100">
            <v>4329694</v>
          </cell>
          <cell r="I2100" t="str">
            <v>9A5264-TLD-MTWRFS-ROUND-D</v>
          </cell>
          <cell r="J2100" t="str">
            <v>JOBSERVER_TM</v>
          </cell>
          <cell r="K2100" t="str">
            <v>Titan</v>
          </cell>
          <cell r="L2100">
            <v>45239.645833333336</v>
          </cell>
          <cell r="M2100" t="str">
            <v>GUD6A</v>
          </cell>
          <cell r="N2100" t="str">
            <v>GBL9A-O4</v>
          </cell>
          <cell r="O2100" t="str">
            <v>Completed</v>
          </cell>
          <cell r="P2100" t="str">
            <v>ROUND</v>
          </cell>
        </row>
        <row r="2101">
          <cell r="H2101">
            <v>4329933</v>
          </cell>
          <cell r="I2101" t="str">
            <v>9A5346-TLD-MTWRFS-ROUND-N</v>
          </cell>
          <cell r="J2101" t="str">
            <v>JOBSERVER_TM</v>
          </cell>
          <cell r="K2101" t="str">
            <v>Titan</v>
          </cell>
          <cell r="L2101">
            <v>45239.875</v>
          </cell>
          <cell r="M2101" t="str">
            <v>V4A2B</v>
          </cell>
          <cell r="N2101" t="str">
            <v>GBL9A-O3</v>
          </cell>
          <cell r="O2101" t="str">
            <v>Completed</v>
          </cell>
          <cell r="P2101" t="str">
            <v>ROUND</v>
          </cell>
        </row>
        <row r="2102">
          <cell r="H2102">
            <v>4329876</v>
          </cell>
          <cell r="I2102" t="str">
            <v>9A5071-TLD-MTWRFS-ROUND-N</v>
          </cell>
          <cell r="J2102" t="str">
            <v>JOBSERVER_TM</v>
          </cell>
          <cell r="K2102" t="str">
            <v>Titan</v>
          </cell>
          <cell r="L2102">
            <v>45239.888888888891</v>
          </cell>
          <cell r="M2102" t="str">
            <v>FW24A</v>
          </cell>
          <cell r="N2102" t="str">
            <v>GBL9A-G2</v>
          </cell>
          <cell r="O2102" t="str">
            <v>Completed</v>
          </cell>
          <cell r="P2102" t="str">
            <v>ROUND</v>
          </cell>
        </row>
        <row r="2103">
          <cell r="H2103">
            <v>4351444</v>
          </cell>
          <cell r="I2103" t="str">
            <v>9A5071-TLD-MTWRFS-ROUND-N-BO01</v>
          </cell>
          <cell r="J2103" t="str">
            <v>Titan_FTM</v>
          </cell>
          <cell r="K2103" t="str">
            <v>Titan</v>
          </cell>
          <cell r="L2103">
            <v>45239.888888888891</v>
          </cell>
          <cell r="M2103" t="str">
            <v>FW24A</v>
          </cell>
          <cell r="N2103" t="str">
            <v>GBL9A-G2</v>
          </cell>
          <cell r="O2103" t="str">
            <v>Completed</v>
          </cell>
          <cell r="P2103" t="str">
            <v>ROUND</v>
          </cell>
        </row>
        <row r="2104">
          <cell r="H2104">
            <v>4329873</v>
          </cell>
          <cell r="I2104" t="str">
            <v>9A5067-TLD-MTWRFS-ROUND-N</v>
          </cell>
          <cell r="J2104" t="str">
            <v>JOBSERVER_TM</v>
          </cell>
          <cell r="K2104" t="str">
            <v>Titan</v>
          </cell>
          <cell r="L2104">
            <v>45239.916666666664</v>
          </cell>
          <cell r="M2104" t="str">
            <v>FRBGA</v>
          </cell>
          <cell r="N2104" t="str">
            <v>GBL9A-G3</v>
          </cell>
          <cell r="O2104" t="str">
            <v>Completed</v>
          </cell>
          <cell r="P2104" t="str">
            <v>ROUND</v>
          </cell>
        </row>
        <row r="2105">
          <cell r="H2105">
            <v>4329908</v>
          </cell>
          <cell r="I2105" t="str">
            <v>9A5348-TLD-MTWRFS-ROUND-N</v>
          </cell>
          <cell r="J2105" t="str">
            <v>JOBSERVER_TM</v>
          </cell>
          <cell r="K2105" t="str">
            <v>Titan</v>
          </cell>
          <cell r="L2105">
            <v>45239.916666666664</v>
          </cell>
          <cell r="M2105" t="str">
            <v>V4A2B</v>
          </cell>
          <cell r="N2105" t="str">
            <v>GBL9A-O3</v>
          </cell>
          <cell r="O2105" t="str">
            <v>Completed</v>
          </cell>
          <cell r="P2105" t="str">
            <v>ROUND</v>
          </cell>
        </row>
        <row r="2106">
          <cell r="H2106">
            <v>4329866</v>
          </cell>
          <cell r="I2106" t="str">
            <v>9A5078-TLD-MTWRFS-ROUND-N</v>
          </cell>
          <cell r="J2106" t="str">
            <v>JOBSERVER_TM</v>
          </cell>
          <cell r="K2106" t="str">
            <v>Titan</v>
          </cell>
          <cell r="L2106">
            <v>45239.927083333336</v>
          </cell>
          <cell r="M2106" t="str">
            <v>FXBYA</v>
          </cell>
          <cell r="N2106" t="str">
            <v>GBL9A-G4</v>
          </cell>
          <cell r="O2106" t="str">
            <v>Completed</v>
          </cell>
          <cell r="P2106" t="str">
            <v>ROUND</v>
          </cell>
        </row>
        <row r="2107">
          <cell r="H2107">
            <v>4329719</v>
          </cell>
          <cell r="I2107" t="str">
            <v>9A5349-TLD-MTWRFS-ROUND-N</v>
          </cell>
          <cell r="J2107" t="str">
            <v>JOBSERVER_TM</v>
          </cell>
          <cell r="K2107" t="str">
            <v>Titan</v>
          </cell>
          <cell r="L2107">
            <v>45239.9375</v>
          </cell>
          <cell r="M2107" t="str">
            <v>V4A2B</v>
          </cell>
          <cell r="N2107" t="str">
            <v>GBL9A-O3</v>
          </cell>
          <cell r="O2107" t="str">
            <v>Completed</v>
          </cell>
          <cell r="P2107" t="str">
            <v>ROUND</v>
          </cell>
        </row>
        <row r="2108">
          <cell r="H2108">
            <v>4329720</v>
          </cell>
          <cell r="I2108" t="str">
            <v>9A5355-TLD-MTWRFS-ROUND-N</v>
          </cell>
          <cell r="J2108" t="str">
            <v>JOBSERVER_TM</v>
          </cell>
          <cell r="K2108" t="str">
            <v>Titan</v>
          </cell>
          <cell r="L2108">
            <v>45239.9375</v>
          </cell>
          <cell r="M2108" t="str">
            <v>U9WHA</v>
          </cell>
          <cell r="N2108" t="str">
            <v>GBL9A-B3</v>
          </cell>
          <cell r="O2108" t="str">
            <v>Completed</v>
          </cell>
          <cell r="P2108" t="str">
            <v>ROUND</v>
          </cell>
        </row>
        <row r="2109">
          <cell r="H2109">
            <v>4329797</v>
          </cell>
          <cell r="I2109" t="str">
            <v>9A5099-TLD-MTWRFS-ROUND-N</v>
          </cell>
          <cell r="J2109" t="str">
            <v>JOBSERVER_TM</v>
          </cell>
          <cell r="K2109" t="str">
            <v>Titan</v>
          </cell>
          <cell r="L2109">
            <v>45239.9375</v>
          </cell>
          <cell r="M2109" t="str">
            <v>GP2KA</v>
          </cell>
          <cell r="N2109" t="str">
            <v>GBL9A-N5</v>
          </cell>
          <cell r="O2109" t="str">
            <v>Completed</v>
          </cell>
          <cell r="P2109" t="str">
            <v>ROUND</v>
          </cell>
        </row>
        <row r="2110">
          <cell r="H2110">
            <v>4329901</v>
          </cell>
          <cell r="I2110" t="str">
            <v>9A5268-TLD-MTWRFS-ROUND-N</v>
          </cell>
          <cell r="J2110" t="str">
            <v>JOBSERVER_TM</v>
          </cell>
          <cell r="K2110" t="str">
            <v>Titan</v>
          </cell>
          <cell r="L2110">
            <v>45239.9375</v>
          </cell>
          <cell r="M2110" t="str">
            <v>GUD6A</v>
          </cell>
          <cell r="N2110" t="str">
            <v>GBL9A-G3</v>
          </cell>
          <cell r="O2110" t="str">
            <v>Completed</v>
          </cell>
          <cell r="P2110" t="str">
            <v>ROUND</v>
          </cell>
        </row>
        <row r="2111">
          <cell r="H2111">
            <v>4329961</v>
          </cell>
          <cell r="I2111" t="str">
            <v>9A5390-TLD-MTWRFS-ROUND-N</v>
          </cell>
          <cell r="J2111" t="str">
            <v>JOBSERVER_TM</v>
          </cell>
          <cell r="K2111" t="str">
            <v>Titan</v>
          </cell>
          <cell r="L2111">
            <v>45239.940972222219</v>
          </cell>
          <cell r="M2111" t="str">
            <v>GG84A</v>
          </cell>
          <cell r="N2111" t="str">
            <v>GBL9A-G3</v>
          </cell>
          <cell r="O2111" t="str">
            <v>Completed</v>
          </cell>
          <cell r="P2111" t="str">
            <v>ROUND</v>
          </cell>
        </row>
        <row r="2112">
          <cell r="H2112">
            <v>4330014</v>
          </cell>
          <cell r="I2112" t="str">
            <v>9A5330-TLD-MTWRFS-ROUND-N</v>
          </cell>
          <cell r="J2112" t="str">
            <v>JOBSERVER_TM</v>
          </cell>
          <cell r="K2112" t="str">
            <v>Titan</v>
          </cell>
          <cell r="L2112">
            <v>45239.940972222219</v>
          </cell>
          <cell r="M2112" t="str">
            <v>V33FA</v>
          </cell>
          <cell r="N2112" t="str">
            <v>GBL9A-O3</v>
          </cell>
          <cell r="O2112" t="str">
            <v>Completed</v>
          </cell>
          <cell r="P2112" t="str">
            <v>ROUND</v>
          </cell>
        </row>
        <row r="2113">
          <cell r="H2113">
            <v>4340361</v>
          </cell>
          <cell r="I2113" t="str">
            <v>9A5239-TLD-MTWRFS-ROUND-N</v>
          </cell>
          <cell r="J2113" t="str">
            <v>JOBSERVER_TM</v>
          </cell>
          <cell r="K2113" t="str">
            <v>Titan</v>
          </cell>
          <cell r="L2113">
            <v>45239.940972222219</v>
          </cell>
          <cell r="M2113" t="str">
            <v>GRBNA</v>
          </cell>
          <cell r="N2113" t="str">
            <v>GBL9A-B3</v>
          </cell>
          <cell r="O2113" t="str">
            <v>Completed</v>
          </cell>
          <cell r="P2113" t="str">
            <v>ROUND</v>
          </cell>
        </row>
        <row r="2114">
          <cell r="H2114">
            <v>4329725</v>
          </cell>
          <cell r="I2114" t="str">
            <v>9A5317-TLD-MTWRFS-ROUND-N</v>
          </cell>
          <cell r="J2114" t="str">
            <v>JOBSERVER_TM</v>
          </cell>
          <cell r="K2114" t="str">
            <v>Titan</v>
          </cell>
          <cell r="L2114">
            <v>45239.944444444445</v>
          </cell>
          <cell r="M2114" t="str">
            <v>V33FA</v>
          </cell>
          <cell r="N2114" t="str">
            <v>GBL9A-P4</v>
          </cell>
          <cell r="O2114" t="str">
            <v>Completed</v>
          </cell>
          <cell r="P2114" t="str">
            <v>ROUND</v>
          </cell>
        </row>
        <row r="2115">
          <cell r="H2115">
            <v>4329924</v>
          </cell>
          <cell r="I2115" t="str">
            <v>9A5365-TLD-MTWRFS-ROUND-N</v>
          </cell>
          <cell r="J2115" t="str">
            <v>JOBSERVER_TM</v>
          </cell>
          <cell r="K2115" t="str">
            <v>Titan</v>
          </cell>
          <cell r="L2115">
            <v>45239.947916666664</v>
          </cell>
          <cell r="M2115" t="str">
            <v>GSQCB</v>
          </cell>
          <cell r="N2115" t="str">
            <v>GBL9A-P2</v>
          </cell>
          <cell r="O2115" t="str">
            <v>Completed</v>
          </cell>
          <cell r="P2115" t="str">
            <v>ROUND</v>
          </cell>
        </row>
        <row r="2116">
          <cell r="H2116">
            <v>4329801</v>
          </cell>
          <cell r="I2116" t="str">
            <v>9A5103-TLD-MTWRFS-ROUND-N</v>
          </cell>
          <cell r="J2116" t="str">
            <v>JOBSERVER_TM</v>
          </cell>
          <cell r="K2116" t="str">
            <v>Titan</v>
          </cell>
          <cell r="L2116">
            <v>45239.951388888891</v>
          </cell>
          <cell r="M2116" t="str">
            <v>GRASA</v>
          </cell>
          <cell r="N2116" t="str">
            <v>GBL9A-G4</v>
          </cell>
          <cell r="O2116" t="str">
            <v>Completed</v>
          </cell>
          <cell r="P2116" t="str">
            <v>ROUND</v>
          </cell>
        </row>
        <row r="2117">
          <cell r="H2117">
            <v>4340234</v>
          </cell>
          <cell r="I2117" t="str">
            <v>9A5447-TLD-MTWRFS-ROUND-N</v>
          </cell>
          <cell r="J2117" t="str">
            <v>JOBSERVER_TM</v>
          </cell>
          <cell r="K2117" t="str">
            <v>Titan</v>
          </cell>
          <cell r="L2117">
            <v>45239.951388888891</v>
          </cell>
          <cell r="M2117" t="str">
            <v>GRBNA</v>
          </cell>
          <cell r="N2117" t="str">
            <v>GBL9A-B4</v>
          </cell>
          <cell r="O2117" t="str">
            <v>Completed</v>
          </cell>
          <cell r="P2117" t="str">
            <v>ROUND</v>
          </cell>
        </row>
        <row r="2118">
          <cell r="H2118">
            <v>4329723</v>
          </cell>
          <cell r="I2118" t="str">
            <v>9A5391-TLD-MTWRFS-ROUND-N</v>
          </cell>
          <cell r="J2118" t="str">
            <v>JOBSERVER_TM</v>
          </cell>
          <cell r="K2118" t="str">
            <v>Titan</v>
          </cell>
          <cell r="L2118">
            <v>45239.954861111109</v>
          </cell>
          <cell r="M2118" t="str">
            <v>GG84A</v>
          </cell>
          <cell r="N2118" t="str">
            <v>GBL9A-G3</v>
          </cell>
          <cell r="O2118" t="str">
            <v>Completed</v>
          </cell>
          <cell r="P2118" t="str">
            <v>ROUND</v>
          </cell>
        </row>
        <row r="2119">
          <cell r="H2119">
            <v>4329629</v>
          </cell>
          <cell r="I2119" t="str">
            <v>9A5189-TLD-MTWRFS-ROUND-N</v>
          </cell>
          <cell r="J2119" t="str">
            <v>JOBSERVER_TM</v>
          </cell>
          <cell r="K2119" t="str">
            <v>Titan</v>
          </cell>
          <cell r="L2119">
            <v>45239.958333333336</v>
          </cell>
          <cell r="M2119" t="str">
            <v>ENHAB</v>
          </cell>
          <cell r="N2119" t="str">
            <v>GBL9A-O5</v>
          </cell>
          <cell r="O2119" t="str">
            <v>Completed</v>
          </cell>
          <cell r="P2119" t="str">
            <v>ROUND</v>
          </cell>
        </row>
        <row r="2120">
          <cell r="H2120">
            <v>4329811</v>
          </cell>
          <cell r="I2120" t="str">
            <v>9A5133-TLD-MTWRFS-ROUND-N</v>
          </cell>
          <cell r="J2120" t="str">
            <v>JOBSERVER_TM</v>
          </cell>
          <cell r="K2120" t="str">
            <v>Titan</v>
          </cell>
          <cell r="L2120">
            <v>45239.958333333336</v>
          </cell>
          <cell r="M2120" t="str">
            <v>V0H8A</v>
          </cell>
          <cell r="N2120" t="str">
            <v>GBL9A-G3</v>
          </cell>
          <cell r="O2120" t="str">
            <v>Completed</v>
          </cell>
          <cell r="P2120" t="str">
            <v>ROUND</v>
          </cell>
        </row>
        <row r="2121">
          <cell r="H2121">
            <v>4329835</v>
          </cell>
          <cell r="I2121" t="str">
            <v>9A5175-TLD-MTWRFS-ROUND-N</v>
          </cell>
          <cell r="J2121" t="str">
            <v>JOBSERVER_TM</v>
          </cell>
          <cell r="K2121" t="str">
            <v>Titan</v>
          </cell>
          <cell r="L2121">
            <v>45239.958333333336</v>
          </cell>
          <cell r="M2121" t="str">
            <v>ENHAB</v>
          </cell>
          <cell r="N2121" t="str">
            <v>GBL9A-G4</v>
          </cell>
          <cell r="O2121" t="str">
            <v>Completed</v>
          </cell>
          <cell r="P2121" t="str">
            <v>ROUND</v>
          </cell>
        </row>
        <row r="2122">
          <cell r="H2122">
            <v>4329860</v>
          </cell>
          <cell r="I2122" t="str">
            <v>9A5205-TLD-MTWRFS-ROUND-N</v>
          </cell>
          <cell r="J2122" t="str">
            <v>JOBSERVER_TM</v>
          </cell>
          <cell r="K2122" t="str">
            <v>Titan</v>
          </cell>
          <cell r="L2122">
            <v>45239.958333333336</v>
          </cell>
          <cell r="M2122" t="str">
            <v>MXBPA</v>
          </cell>
          <cell r="N2122" t="str">
            <v>GBL9A-G3</v>
          </cell>
          <cell r="O2122" t="str">
            <v>Completed</v>
          </cell>
          <cell r="P2122" t="str">
            <v>ROUND</v>
          </cell>
        </row>
        <row r="2123">
          <cell r="H2123">
            <v>4351659</v>
          </cell>
          <cell r="I2123" t="str">
            <v>9A5270-TLD-MTWRFS-ROUND-N-AD01</v>
          </cell>
          <cell r="J2123" t="str">
            <v>Titan_FTM</v>
          </cell>
          <cell r="K2123" t="str">
            <v>Titan</v>
          </cell>
          <cell r="L2123">
            <v>45239.958333333336</v>
          </cell>
          <cell r="M2123" t="str">
            <v>GUD6A</v>
          </cell>
          <cell r="N2123" t="str">
            <v>GBL9A-O3</v>
          </cell>
          <cell r="O2123" t="str">
            <v>Completed</v>
          </cell>
          <cell r="P2123" t="str">
            <v>ROUND</v>
          </cell>
        </row>
        <row r="2124">
          <cell r="H2124">
            <v>4330002</v>
          </cell>
          <cell r="I2124" t="str">
            <v>9A5318-TLD-MTWRFS-ROUND-N</v>
          </cell>
          <cell r="J2124" t="str">
            <v>JOBSERVER_TM</v>
          </cell>
          <cell r="K2124" t="str">
            <v>Titan</v>
          </cell>
          <cell r="L2124">
            <v>45239.961805555555</v>
          </cell>
          <cell r="M2124" t="str">
            <v>V33FA</v>
          </cell>
          <cell r="N2124" t="str">
            <v>GBL9A-O3</v>
          </cell>
          <cell r="O2124" t="str">
            <v>Completed</v>
          </cell>
          <cell r="P2124" t="str">
            <v>ROUND</v>
          </cell>
        </row>
        <row r="2125">
          <cell r="H2125">
            <v>4340128</v>
          </cell>
          <cell r="I2125" t="str">
            <v>9A5448-TLD-MTWRFS-ROUND-N</v>
          </cell>
          <cell r="J2125" t="str">
            <v>JOBSERVER_TM</v>
          </cell>
          <cell r="K2125" t="str">
            <v>Titan</v>
          </cell>
          <cell r="L2125">
            <v>45239.961805555555</v>
          </cell>
          <cell r="M2125" t="str">
            <v>GRBNA</v>
          </cell>
          <cell r="N2125" t="str">
            <v>GBL9A-B5</v>
          </cell>
          <cell r="O2125" t="str">
            <v>Completed</v>
          </cell>
          <cell r="P2125" t="str">
            <v>ROUND</v>
          </cell>
        </row>
        <row r="2126">
          <cell r="H2126">
            <v>4329787</v>
          </cell>
          <cell r="I2126" t="str">
            <v>9A5082-TLD-MTWRFS-ROUND-N</v>
          </cell>
          <cell r="J2126" t="str">
            <v>JOBSERVER_TM</v>
          </cell>
          <cell r="K2126" t="str">
            <v>Titan</v>
          </cell>
          <cell r="L2126">
            <v>45239.96875</v>
          </cell>
          <cell r="M2126" t="str">
            <v>GBNKA</v>
          </cell>
          <cell r="N2126" t="str">
            <v>GBL9A-G2</v>
          </cell>
          <cell r="O2126" t="str">
            <v>Completed</v>
          </cell>
          <cell r="P2126" t="str">
            <v>ROUND</v>
          </cell>
        </row>
        <row r="2127">
          <cell r="H2127">
            <v>4329855</v>
          </cell>
          <cell r="I2127" t="str">
            <v>9A5061-TLD-MTWRFS-ROUND-N</v>
          </cell>
          <cell r="J2127" t="str">
            <v>JOBSERVER_TM</v>
          </cell>
          <cell r="K2127" t="str">
            <v>Titan</v>
          </cell>
          <cell r="L2127">
            <v>45239.96875</v>
          </cell>
          <cell r="M2127" t="str">
            <v>BUAPA</v>
          </cell>
          <cell r="N2127" t="str">
            <v>GBL9A-G4</v>
          </cell>
          <cell r="O2127" t="str">
            <v>Completed</v>
          </cell>
          <cell r="P2127" t="str">
            <v>ROUND</v>
          </cell>
        </row>
        <row r="2128">
          <cell r="H2128">
            <v>4351445</v>
          </cell>
          <cell r="I2128" t="str">
            <v>9A5082-TLD-MTWRFS-ROUND-N-BO01</v>
          </cell>
          <cell r="J2128" t="str">
            <v>Titan_FTM</v>
          </cell>
          <cell r="K2128" t="str">
            <v>Titan</v>
          </cell>
          <cell r="L2128">
            <v>45239.96875</v>
          </cell>
          <cell r="M2128" t="str">
            <v>GBNKA</v>
          </cell>
          <cell r="N2128" t="str">
            <v>GBL9A-G2</v>
          </cell>
          <cell r="O2128" t="str">
            <v>Completed</v>
          </cell>
          <cell r="P2128" t="str">
            <v>ROUND</v>
          </cell>
        </row>
        <row r="2129">
          <cell r="H2129">
            <v>4329608</v>
          </cell>
          <cell r="I2129" t="str">
            <v>9A5126-TLD-MTWRFS-ROUND-N</v>
          </cell>
          <cell r="J2129" t="str">
            <v>JOBSERVER_TM</v>
          </cell>
          <cell r="K2129" t="str">
            <v>Titan</v>
          </cell>
          <cell r="L2129">
            <v>45239.972222222219</v>
          </cell>
          <cell r="M2129" t="str">
            <v>HJEPA</v>
          </cell>
          <cell r="N2129" t="str">
            <v>GBL9A-W5</v>
          </cell>
          <cell r="O2129" t="str">
            <v>Completed</v>
          </cell>
          <cell r="P2129" t="str">
            <v>ROUND</v>
          </cell>
        </row>
        <row r="2130">
          <cell r="H2130">
            <v>4340357</v>
          </cell>
          <cell r="I2130" t="str">
            <v>9A5240-TLD-MTWRFS-ROUND-N</v>
          </cell>
          <cell r="J2130" t="str">
            <v>JOBSERVER_TM</v>
          </cell>
          <cell r="K2130" t="str">
            <v>Titan</v>
          </cell>
          <cell r="L2130">
            <v>45239.972222222219</v>
          </cell>
          <cell r="M2130" t="str">
            <v>GRBNA</v>
          </cell>
          <cell r="N2130" t="str">
            <v>GBL9A-B3</v>
          </cell>
          <cell r="O2130" t="str">
            <v>Completed</v>
          </cell>
          <cell r="P2130" t="str">
            <v>ROUND</v>
          </cell>
        </row>
        <row r="2131">
          <cell r="H2131">
            <v>4329610</v>
          </cell>
          <cell r="I2131" t="str">
            <v>9A5079-TLD-MTWRFS-ROUND-N</v>
          </cell>
          <cell r="J2131" t="str">
            <v>JOBSERVER_TM</v>
          </cell>
          <cell r="K2131" t="str">
            <v>Titan</v>
          </cell>
          <cell r="L2131">
            <v>45239.979166666664</v>
          </cell>
          <cell r="M2131" t="str">
            <v>FXBYA</v>
          </cell>
          <cell r="N2131" t="str">
            <v>GBL9A-G4</v>
          </cell>
          <cell r="O2131" t="str">
            <v>Completed</v>
          </cell>
          <cell r="P2131" t="str">
            <v>ROUND</v>
          </cell>
        </row>
        <row r="2132">
          <cell r="H2132">
            <v>4329612</v>
          </cell>
          <cell r="I2132" t="str">
            <v>9A5065-TLD-MTWRFS-ROUND-N</v>
          </cell>
          <cell r="J2132" t="str">
            <v>JOBSERVER_TM</v>
          </cell>
          <cell r="K2132" t="str">
            <v>Titan</v>
          </cell>
          <cell r="L2132">
            <v>45239.979166666664</v>
          </cell>
          <cell r="M2132" t="str">
            <v>EKEUB</v>
          </cell>
          <cell r="N2132" t="str">
            <v>GBL9A-G3</v>
          </cell>
          <cell r="O2132" t="str">
            <v>Completed</v>
          </cell>
          <cell r="P2132" t="str">
            <v>ROUND</v>
          </cell>
        </row>
        <row r="2133">
          <cell r="H2133">
            <v>4329630</v>
          </cell>
          <cell r="I2133" t="str">
            <v>9A5190-TLD-MTWRFS-ROUND-N</v>
          </cell>
          <cell r="J2133" t="str">
            <v>JOBSERVER_TM</v>
          </cell>
          <cell r="K2133" t="str">
            <v>Titan</v>
          </cell>
          <cell r="L2133">
            <v>45239.979166666664</v>
          </cell>
          <cell r="M2133" t="str">
            <v>ENHAB</v>
          </cell>
          <cell r="N2133" t="str">
            <v>GBL9A-O3</v>
          </cell>
          <cell r="O2133" t="str">
            <v>Completed</v>
          </cell>
          <cell r="P2133" t="str">
            <v>ROUND</v>
          </cell>
        </row>
        <row r="2134">
          <cell r="H2134">
            <v>4329649</v>
          </cell>
          <cell r="I2134" t="str">
            <v>9A5107-TLD-MTWRFS-ROUND-N</v>
          </cell>
          <cell r="J2134" t="str">
            <v>JOBSERVER_TM</v>
          </cell>
          <cell r="K2134" t="str">
            <v>Titan</v>
          </cell>
          <cell r="L2134">
            <v>45239.979166666664</v>
          </cell>
          <cell r="M2134" t="str">
            <v>GRC2A</v>
          </cell>
          <cell r="N2134" t="str">
            <v>GBL9A-TW</v>
          </cell>
          <cell r="O2134" t="str">
            <v>Completed</v>
          </cell>
          <cell r="P2134" t="str">
            <v>ROUND</v>
          </cell>
        </row>
        <row r="2135">
          <cell r="H2135">
            <v>4329653</v>
          </cell>
          <cell r="I2135" t="str">
            <v>9A5271-TLD-MTWRFS-ROUND-N</v>
          </cell>
          <cell r="J2135" t="str">
            <v>JOBSERVER_TM</v>
          </cell>
          <cell r="K2135" t="str">
            <v>Titan</v>
          </cell>
          <cell r="L2135">
            <v>45239.979166666664</v>
          </cell>
          <cell r="M2135" t="str">
            <v>GUD6A</v>
          </cell>
          <cell r="N2135" t="str">
            <v>GBL9A-O4</v>
          </cell>
          <cell r="O2135" t="str">
            <v>Completed</v>
          </cell>
          <cell r="P2135" t="str">
            <v>ROUND</v>
          </cell>
        </row>
        <row r="2136">
          <cell r="H2136">
            <v>4329654</v>
          </cell>
          <cell r="I2136" t="str">
            <v>9A5060-TLD-MTWRFS-ROUND-N</v>
          </cell>
          <cell r="J2136" t="str">
            <v>JOBSERVER_TM</v>
          </cell>
          <cell r="K2136" t="str">
            <v>Titan</v>
          </cell>
          <cell r="L2136">
            <v>45239.979166666664</v>
          </cell>
          <cell r="M2136" t="str">
            <v>AA2KA</v>
          </cell>
          <cell r="N2136" t="str">
            <v>GBL9A-G4</v>
          </cell>
          <cell r="O2136" t="str">
            <v>Completed</v>
          </cell>
          <cell r="P2136" t="str">
            <v>ROUND</v>
          </cell>
        </row>
        <row r="2137">
          <cell r="H2137">
            <v>4329655</v>
          </cell>
          <cell r="I2137" t="str">
            <v>9A5086-TLD-MTWRFS-ROUND-N</v>
          </cell>
          <cell r="J2137" t="str">
            <v>JOBSERVER_TM</v>
          </cell>
          <cell r="K2137" t="str">
            <v>Titan</v>
          </cell>
          <cell r="L2137">
            <v>45239.979166666664</v>
          </cell>
          <cell r="M2137" t="str">
            <v>GBNKA</v>
          </cell>
          <cell r="N2137" t="str">
            <v>GBL9A-W3</v>
          </cell>
          <cell r="O2137" t="str">
            <v>Completed</v>
          </cell>
          <cell r="P2137" t="str">
            <v>ROUND</v>
          </cell>
        </row>
        <row r="2138">
          <cell r="H2138">
            <v>4351443</v>
          </cell>
          <cell r="I2138" t="str">
            <v>9A5060-TLD-MTWRFS-ROUND-N-BO01</v>
          </cell>
          <cell r="J2138" t="str">
            <v>Titan_FTM</v>
          </cell>
          <cell r="K2138" t="str">
            <v>Titan</v>
          </cell>
          <cell r="L2138">
            <v>45239.979166666664</v>
          </cell>
          <cell r="M2138" t="str">
            <v>AA2KA</v>
          </cell>
          <cell r="N2138" t="str">
            <v>GBL9A-G4</v>
          </cell>
          <cell r="O2138" t="str">
            <v>Completed</v>
          </cell>
          <cell r="P2138" t="str">
            <v>ROUND</v>
          </cell>
        </row>
        <row r="2139">
          <cell r="H2139">
            <v>4330003</v>
          </cell>
          <cell r="I2139" t="str">
            <v>9A5319-TLD-MTWRFS-ROUND-N</v>
          </cell>
          <cell r="J2139" t="str">
            <v>JOBSERVER_TM</v>
          </cell>
          <cell r="K2139" t="str">
            <v>Titan</v>
          </cell>
          <cell r="L2139">
            <v>45239.982638888891</v>
          </cell>
          <cell r="M2139" t="str">
            <v>V33FA</v>
          </cell>
          <cell r="N2139" t="str">
            <v>GBL9A-O3</v>
          </cell>
          <cell r="O2139" t="str">
            <v>Completed</v>
          </cell>
          <cell r="P2139" t="str">
            <v>ROUND</v>
          </cell>
        </row>
        <row r="2140">
          <cell r="H2140">
            <v>4340366</v>
          </cell>
          <cell r="I2140" t="str">
            <v>9A5139-TLD-MTWRFS-ROUND-N</v>
          </cell>
          <cell r="J2140" t="str">
            <v>JOBSERVER_TM</v>
          </cell>
          <cell r="K2140" t="str">
            <v>Titan</v>
          </cell>
          <cell r="L2140">
            <v>45239.989583333336</v>
          </cell>
          <cell r="M2140" t="str">
            <v>V33SA</v>
          </cell>
          <cell r="N2140" t="str">
            <v>GBL9A-G4</v>
          </cell>
          <cell r="O2140" t="str">
            <v>Completed</v>
          </cell>
          <cell r="P2140" t="str">
            <v>ROUND</v>
          </cell>
        </row>
        <row r="2141">
          <cell r="H2141">
            <v>4329718</v>
          </cell>
          <cell r="I2141" t="str">
            <v>9A5331-TLD-MTWRFS-ROUND-N</v>
          </cell>
          <cell r="J2141" t="str">
            <v>JOBSERVER_TM</v>
          </cell>
          <cell r="K2141" t="str">
            <v>Titan</v>
          </cell>
          <cell r="L2141">
            <v>45239.993055555555</v>
          </cell>
          <cell r="M2141" t="str">
            <v>V33FA</v>
          </cell>
          <cell r="N2141" t="str">
            <v>GBL9A-O3</v>
          </cell>
          <cell r="O2141" t="str">
            <v>Completed</v>
          </cell>
          <cell r="P2141" t="str">
            <v>ROUND</v>
          </cell>
        </row>
        <row r="2142">
          <cell r="H2142">
            <v>4340356</v>
          </cell>
          <cell r="I2142" t="str">
            <v>9A5241-TLD-MTWRFS-ROUND-N</v>
          </cell>
          <cell r="J2142" t="str">
            <v>JOBSERVER_TM</v>
          </cell>
          <cell r="K2142" t="str">
            <v>Titan</v>
          </cell>
          <cell r="L2142">
            <v>45239.993055555555</v>
          </cell>
          <cell r="M2142" t="str">
            <v>GRBNA</v>
          </cell>
          <cell r="N2142" t="str">
            <v>GBL9A-O3</v>
          </cell>
          <cell r="O2142" t="str">
            <v>Completed</v>
          </cell>
          <cell r="P2142" t="str">
            <v>ROUND</v>
          </cell>
        </row>
        <row r="2143">
          <cell r="H2143">
            <v>4330035</v>
          </cell>
          <cell r="I2143" t="str">
            <v>9A5191-TLD-TWRFSU-ROUND-N</v>
          </cell>
          <cell r="J2143" t="str">
            <v>JOBSERVER_TM</v>
          </cell>
          <cell r="K2143" t="str">
            <v>Titan</v>
          </cell>
          <cell r="L2143">
            <v>45240</v>
          </cell>
          <cell r="M2143" t="str">
            <v>ENHAB</v>
          </cell>
          <cell r="N2143" t="str">
            <v>GBL9A-O4</v>
          </cell>
          <cell r="O2143" t="str">
            <v>Completed</v>
          </cell>
          <cell r="P2143" t="str">
            <v>ROUND</v>
          </cell>
        </row>
        <row r="2144">
          <cell r="H2144">
            <v>4330085</v>
          </cell>
          <cell r="I2144" t="str">
            <v>9A5206-TLD-TWRFSU-ROUND-N</v>
          </cell>
          <cell r="J2144" t="str">
            <v>JOBSERVER_TM</v>
          </cell>
          <cell r="K2144" t="str">
            <v>Titan</v>
          </cell>
          <cell r="L2144">
            <v>45240</v>
          </cell>
          <cell r="M2144" t="str">
            <v>MXBPA</v>
          </cell>
          <cell r="N2144" t="str">
            <v>GBL9A-G4</v>
          </cell>
          <cell r="O2144" t="str">
            <v>Completed</v>
          </cell>
          <cell r="P2144" t="str">
            <v>ROUND</v>
          </cell>
        </row>
        <row r="2145">
          <cell r="H2145">
            <v>4330088</v>
          </cell>
          <cell r="I2145" t="str">
            <v>9A5272-TLD-TWRFSU-ROUND-N</v>
          </cell>
          <cell r="J2145" t="str">
            <v>JOBSERVER_TM</v>
          </cell>
          <cell r="K2145" t="str">
            <v>Titan</v>
          </cell>
          <cell r="L2145">
            <v>45240</v>
          </cell>
          <cell r="M2145" t="str">
            <v>GUD6A</v>
          </cell>
          <cell r="N2145" t="str">
            <v>GBL9A-O4</v>
          </cell>
          <cell r="O2145" t="str">
            <v>Completed</v>
          </cell>
          <cell r="P2145" t="str">
            <v>ROUND</v>
          </cell>
        </row>
        <row r="2146">
          <cell r="H2146">
            <v>4330151</v>
          </cell>
          <cell r="I2146" t="str">
            <v>9A5426-TLD-TWRFSU-ROUND-N</v>
          </cell>
          <cell r="J2146" t="str">
            <v>JOBSERVER_TM</v>
          </cell>
          <cell r="K2146" t="str">
            <v>Titan</v>
          </cell>
          <cell r="L2146">
            <v>45240</v>
          </cell>
          <cell r="M2146" t="str">
            <v>HEZ9A</v>
          </cell>
          <cell r="N2146" t="str">
            <v>GBL9A-G2</v>
          </cell>
          <cell r="O2146" t="str">
            <v>Completed</v>
          </cell>
          <cell r="P2146" t="str">
            <v>ROUND</v>
          </cell>
        </row>
        <row r="2147">
          <cell r="H2147">
            <v>4330197</v>
          </cell>
          <cell r="I2147" t="str">
            <v>9A5092-TLD-TWRFSU-ROUND-N</v>
          </cell>
          <cell r="J2147" t="str">
            <v>JOBSERVER_TM</v>
          </cell>
          <cell r="K2147" t="str">
            <v>Titan</v>
          </cell>
          <cell r="L2147">
            <v>45240</v>
          </cell>
          <cell r="M2147" t="str">
            <v>GMHGA</v>
          </cell>
          <cell r="N2147" t="str">
            <v>GBL9A-G3</v>
          </cell>
          <cell r="O2147" t="str">
            <v>Completed</v>
          </cell>
          <cell r="P2147" t="str">
            <v>ROUND</v>
          </cell>
        </row>
        <row r="2148">
          <cell r="H2148">
            <v>4330311</v>
          </cell>
          <cell r="I2148" t="str">
            <v>9A5358-TLD-TWRFSU-ROUND-N</v>
          </cell>
          <cell r="J2148" t="str">
            <v>JOBSERVER_TM</v>
          </cell>
          <cell r="K2148" t="str">
            <v>Titan</v>
          </cell>
          <cell r="L2148">
            <v>45240</v>
          </cell>
          <cell r="M2148" t="str">
            <v>U9WHA</v>
          </cell>
          <cell r="N2148" t="str">
            <v>GBL9A-B3</v>
          </cell>
          <cell r="O2148" t="str">
            <v>Completed</v>
          </cell>
          <cell r="P2148" t="str">
            <v>ROUND</v>
          </cell>
        </row>
        <row r="2149">
          <cell r="H2149">
            <v>4330322</v>
          </cell>
          <cell r="I2149" t="str">
            <v>9A5347-TLD-TWRFSU-ROUND-N</v>
          </cell>
          <cell r="J2149" t="str">
            <v>JOBSERVER_TM</v>
          </cell>
          <cell r="K2149" t="str">
            <v>Titan</v>
          </cell>
          <cell r="L2149">
            <v>45240</v>
          </cell>
          <cell r="M2149" t="str">
            <v>V4A2B</v>
          </cell>
          <cell r="N2149" t="str">
            <v>GBL9A-O3</v>
          </cell>
          <cell r="O2149" t="str">
            <v>Completed</v>
          </cell>
          <cell r="P2149" t="str">
            <v>ROUND</v>
          </cell>
        </row>
        <row r="2150">
          <cell r="H2150">
            <v>4330402</v>
          </cell>
          <cell r="I2150" t="str">
            <v>9A5320-TLD-TWRFSU-ROUND-N</v>
          </cell>
          <cell r="J2150" t="str">
            <v>JOBSERVER_TM</v>
          </cell>
          <cell r="K2150" t="str">
            <v>Titan</v>
          </cell>
          <cell r="L2150">
            <v>45240.006944444445</v>
          </cell>
          <cell r="M2150" t="str">
            <v>V33FA</v>
          </cell>
          <cell r="N2150" t="str">
            <v>GBL9A-O3</v>
          </cell>
          <cell r="O2150" t="str">
            <v>Completed</v>
          </cell>
          <cell r="P2150" t="str">
            <v>ROUND</v>
          </cell>
        </row>
        <row r="2151">
          <cell r="H2151">
            <v>4330156</v>
          </cell>
          <cell r="I2151" t="str">
            <v>9A5368-TLD-TWRFSU-ROUND-N</v>
          </cell>
          <cell r="J2151" t="str">
            <v>JOBSERVER_TM</v>
          </cell>
          <cell r="K2151" t="str">
            <v>Titan</v>
          </cell>
          <cell r="L2151">
            <v>45240.010416666664</v>
          </cell>
          <cell r="M2151" t="str">
            <v>GSQCB</v>
          </cell>
          <cell r="N2151" t="str">
            <v>GBL9A-G6</v>
          </cell>
          <cell r="O2151" t="str">
            <v>Completed</v>
          </cell>
          <cell r="P2151" t="str">
            <v>ROUND</v>
          </cell>
        </row>
        <row r="2152">
          <cell r="H2152">
            <v>4330224</v>
          </cell>
          <cell r="I2152" t="str">
            <v>9A5170-TLD-TWRFSU-ROUND-N</v>
          </cell>
          <cell r="J2152" t="str">
            <v>JOBSERVER_TM</v>
          </cell>
          <cell r="K2152" t="str">
            <v>Titan</v>
          </cell>
          <cell r="L2152">
            <v>45240.010416666664</v>
          </cell>
          <cell r="M2152" t="str">
            <v>ENHAB</v>
          </cell>
          <cell r="N2152" t="str">
            <v>GBL9A-P4</v>
          </cell>
          <cell r="O2152" t="str">
            <v>Completed</v>
          </cell>
          <cell r="P2152" t="str">
            <v>ROUND</v>
          </cell>
        </row>
        <row r="2153">
          <cell r="H2153">
            <v>4340905</v>
          </cell>
          <cell r="I2153" t="str">
            <v>9A5449-TLD-TWRFSU-ROUND-N</v>
          </cell>
          <cell r="J2153" t="str">
            <v>JOBSERVER_TM</v>
          </cell>
          <cell r="K2153" t="str">
            <v>Titan</v>
          </cell>
          <cell r="L2153">
            <v>45240.010416666664</v>
          </cell>
          <cell r="M2153" t="str">
            <v>GRBNA</v>
          </cell>
          <cell r="N2153" t="str">
            <v>GBL9A-B4</v>
          </cell>
          <cell r="O2153" t="str">
            <v>Completed</v>
          </cell>
          <cell r="P2153" t="str">
            <v>ROUND</v>
          </cell>
        </row>
        <row r="2154">
          <cell r="H2154">
            <v>4330064</v>
          </cell>
          <cell r="I2154" t="str">
            <v>9A5124-TLD-TWRFSU-ROUND-N</v>
          </cell>
          <cell r="J2154" t="str">
            <v>JOBSERVER_TM</v>
          </cell>
          <cell r="K2154" t="str">
            <v>Titan</v>
          </cell>
          <cell r="L2154">
            <v>45240.013888888891</v>
          </cell>
          <cell r="M2154" t="str">
            <v>HJEPA</v>
          </cell>
          <cell r="N2154" t="str">
            <v>GBL9A-W5</v>
          </cell>
          <cell r="O2154" t="str">
            <v>Completed</v>
          </cell>
          <cell r="P2154" t="str">
            <v>ROUND</v>
          </cell>
        </row>
        <row r="2155">
          <cell r="H2155">
            <v>4351642</v>
          </cell>
          <cell r="I2155" t="str">
            <v>9A5124-TLD-TWRFSU-ROUND-N-BO01</v>
          </cell>
          <cell r="J2155" t="str">
            <v>Titan_FTM</v>
          </cell>
          <cell r="K2155" t="str">
            <v>Titan</v>
          </cell>
          <cell r="L2155">
            <v>45240.013888888891</v>
          </cell>
          <cell r="M2155" t="str">
            <v>HJEPA</v>
          </cell>
          <cell r="N2155" t="str">
            <v>GBL9A-W5</v>
          </cell>
          <cell r="O2155" t="str">
            <v>Completed</v>
          </cell>
          <cell r="P2155" t="str">
            <v>ROUND</v>
          </cell>
        </row>
        <row r="2156">
          <cell r="H2156">
            <v>4330341</v>
          </cell>
          <cell r="I2156" t="str">
            <v>9A5385-TLD-TWRFSU-ROUND-N</v>
          </cell>
          <cell r="J2156" t="str">
            <v>JOBSERVER_TM</v>
          </cell>
          <cell r="K2156" t="str">
            <v>Titan</v>
          </cell>
          <cell r="L2156">
            <v>45240.017361111109</v>
          </cell>
          <cell r="M2156" t="str">
            <v>GG84A</v>
          </cell>
          <cell r="N2156" t="str">
            <v>GBL9A-W4</v>
          </cell>
          <cell r="O2156" t="str">
            <v>Completed</v>
          </cell>
          <cell r="P2156" t="str">
            <v>ROUND</v>
          </cell>
        </row>
        <row r="2157">
          <cell r="H2157">
            <v>4330403</v>
          </cell>
          <cell r="I2157" t="str">
            <v>9A5321-TLD-TWRFSU-ROUND-N</v>
          </cell>
          <cell r="J2157" t="str">
            <v>JOBSERVER_TM</v>
          </cell>
          <cell r="K2157" t="str">
            <v>Titan</v>
          </cell>
          <cell r="L2157">
            <v>45240.017361111109</v>
          </cell>
          <cell r="M2157" t="str">
            <v>V33FA</v>
          </cell>
          <cell r="N2157" t="str">
            <v>GBL9A-O3</v>
          </cell>
          <cell r="O2157" t="str">
            <v>Completed</v>
          </cell>
          <cell r="P2157" t="str">
            <v>ROUND</v>
          </cell>
        </row>
        <row r="2158">
          <cell r="H2158">
            <v>4330036</v>
          </cell>
          <cell r="I2158" t="str">
            <v>9A5192-TLD-TWRFSU-ROUND-N</v>
          </cell>
          <cell r="J2158" t="str">
            <v>JOBSERVER_TM</v>
          </cell>
          <cell r="K2158" t="str">
            <v>Titan</v>
          </cell>
          <cell r="L2158">
            <v>45240.020833333336</v>
          </cell>
          <cell r="M2158" t="str">
            <v>ENHAB</v>
          </cell>
          <cell r="N2158" t="str">
            <v>GBL9A-O5</v>
          </cell>
          <cell r="O2158" t="str">
            <v>Completed</v>
          </cell>
          <cell r="P2158" t="str">
            <v>ROUND</v>
          </cell>
        </row>
        <row r="2159">
          <cell r="H2159">
            <v>4330269</v>
          </cell>
          <cell r="I2159" t="str">
            <v>9A5106-TLD-TWRFSU-ROUND-N</v>
          </cell>
          <cell r="J2159" t="str">
            <v>JOBSERVER_TM</v>
          </cell>
          <cell r="K2159" t="str">
            <v>Titan</v>
          </cell>
          <cell r="L2159">
            <v>45240.020833333336</v>
          </cell>
          <cell r="M2159" t="str">
            <v>GRC2A</v>
          </cell>
          <cell r="N2159" t="str">
            <v>GBL9A-TW</v>
          </cell>
          <cell r="O2159" t="str">
            <v>Completed</v>
          </cell>
          <cell r="P2159" t="str">
            <v>ROUND</v>
          </cell>
        </row>
        <row r="2160">
          <cell r="H2160">
            <v>4330368</v>
          </cell>
          <cell r="I2160" t="str">
            <v>9A5284-TLD-TWRFSU-ROUND-N</v>
          </cell>
          <cell r="J2160" t="str">
            <v>JOBSERVER_TM</v>
          </cell>
          <cell r="K2160" t="str">
            <v>Titan</v>
          </cell>
          <cell r="L2160">
            <v>45240.020833333336</v>
          </cell>
          <cell r="M2160" t="str">
            <v>HH9HA</v>
          </cell>
          <cell r="N2160" t="str">
            <v>GBL9A-G3</v>
          </cell>
          <cell r="O2160" t="str">
            <v>Completed</v>
          </cell>
          <cell r="P2160" t="str">
            <v>ROUND</v>
          </cell>
        </row>
        <row r="2161">
          <cell r="H2161">
            <v>4351637</v>
          </cell>
          <cell r="I2161" t="str">
            <v>9A5284-TLD-TWRFSU-ROUND-N-BO01</v>
          </cell>
          <cell r="J2161" t="str">
            <v>Titan_FTM</v>
          </cell>
          <cell r="K2161" t="str">
            <v>Titan</v>
          </cell>
          <cell r="L2161">
            <v>45240.020833333336</v>
          </cell>
          <cell r="M2161" t="str">
            <v>HH9HA</v>
          </cell>
          <cell r="N2161" t="str">
            <v>GBL9A-G3</v>
          </cell>
          <cell r="O2161" t="str">
            <v>Completed</v>
          </cell>
          <cell r="P2161" t="str">
            <v>ROUND</v>
          </cell>
        </row>
        <row r="2162">
          <cell r="H2162">
            <v>4351641</v>
          </cell>
          <cell r="I2162" t="str">
            <v>9A5386-TLD-TWRFSU-ROUND-N-AD01</v>
          </cell>
          <cell r="J2162" t="str">
            <v>Titan_FTM</v>
          </cell>
          <cell r="K2162" t="str">
            <v>Titan</v>
          </cell>
          <cell r="L2162">
            <v>45240.020833333336</v>
          </cell>
          <cell r="M2162" t="str">
            <v>GG84A</v>
          </cell>
          <cell r="N2162" t="str">
            <v>GBL9A-G2</v>
          </cell>
          <cell r="O2162" t="str">
            <v>Completed</v>
          </cell>
          <cell r="P2162" t="str">
            <v>ROUND</v>
          </cell>
        </row>
        <row r="2163">
          <cell r="H2163">
            <v>4330265</v>
          </cell>
          <cell r="I2163" t="str">
            <v>9A5094-TLD-TWRFSU-ROUND-N</v>
          </cell>
          <cell r="J2163" t="str">
            <v>JOBSERVER_TM</v>
          </cell>
          <cell r="K2163" t="str">
            <v>Titan</v>
          </cell>
          <cell r="L2163">
            <v>45240.027777777781</v>
          </cell>
          <cell r="M2163" t="str">
            <v>GNXBC</v>
          </cell>
          <cell r="N2163" t="str">
            <v>GBL9A-G4</v>
          </cell>
          <cell r="O2163" t="str">
            <v>Completed</v>
          </cell>
          <cell r="P2163" t="str">
            <v>ROUND</v>
          </cell>
        </row>
        <row r="2164">
          <cell r="H2164">
            <v>4330343</v>
          </cell>
          <cell r="I2164" t="str">
            <v>9A5393-TLD-TWRFSU-ROUND-N</v>
          </cell>
          <cell r="J2164" t="str">
            <v>JOBSERVER_TM</v>
          </cell>
          <cell r="K2164" t="str">
            <v>Titan</v>
          </cell>
          <cell r="L2164">
            <v>45240.027777777781</v>
          </cell>
          <cell r="M2164" t="str">
            <v>HMYNA</v>
          </cell>
          <cell r="N2164" t="str">
            <v>GBL9A-G4</v>
          </cell>
          <cell r="O2164" t="str">
            <v>Completed</v>
          </cell>
          <cell r="P2164" t="str">
            <v>ROUND</v>
          </cell>
        </row>
        <row r="2165">
          <cell r="H2165">
            <v>4330365</v>
          </cell>
          <cell r="I2165" t="str">
            <v>9A5280-TLD-TWRFSU-ROUND-N</v>
          </cell>
          <cell r="J2165" t="str">
            <v>JOBSERVER_TM</v>
          </cell>
          <cell r="K2165" t="str">
            <v>Titan</v>
          </cell>
          <cell r="L2165">
            <v>45240.027777777781</v>
          </cell>
          <cell r="M2165" t="str">
            <v>GUD6A</v>
          </cell>
          <cell r="N2165" t="str">
            <v>GBL9A-O3</v>
          </cell>
          <cell r="O2165" t="str">
            <v>Completed</v>
          </cell>
          <cell r="P2165" t="str">
            <v>ROUND</v>
          </cell>
        </row>
        <row r="2166">
          <cell r="H2166">
            <v>4340981</v>
          </cell>
          <cell r="I2166" t="str">
            <v>9A5450-TLD-TWRFSU-ROUND-N</v>
          </cell>
          <cell r="J2166" t="str">
            <v>JOBSERVER_TM</v>
          </cell>
          <cell r="K2166" t="str">
            <v>Titan</v>
          </cell>
          <cell r="L2166">
            <v>45240.027777777781</v>
          </cell>
          <cell r="M2166" t="str">
            <v>GRBNA</v>
          </cell>
          <cell r="N2166" t="str">
            <v>GBL9A-B3</v>
          </cell>
          <cell r="O2166" t="str">
            <v>Completed</v>
          </cell>
          <cell r="P2166" t="str">
            <v>ROUND</v>
          </cell>
        </row>
        <row r="2167">
          <cell r="H2167">
            <v>4330207</v>
          </cell>
          <cell r="I2167" t="str">
            <v>9A5114-TLD-TWRFSU-ROUND-N</v>
          </cell>
          <cell r="J2167" t="str">
            <v>JOBSERVER_TM</v>
          </cell>
          <cell r="K2167" t="str">
            <v>Titan</v>
          </cell>
          <cell r="L2167">
            <v>45240.03125</v>
          </cell>
          <cell r="M2167" t="str">
            <v>GTMKB</v>
          </cell>
          <cell r="N2167" t="str">
            <v>GBL9A-G4</v>
          </cell>
          <cell r="O2167" t="str">
            <v>Completed</v>
          </cell>
          <cell r="P2167" t="str">
            <v>ROUND</v>
          </cell>
        </row>
        <row r="2168">
          <cell r="H2168">
            <v>4330352</v>
          </cell>
          <cell r="I2168" t="str">
            <v>9A5369-TLD-TWRFSU-ROUND-N</v>
          </cell>
          <cell r="J2168" t="str">
            <v>JOBSERVER_TM</v>
          </cell>
          <cell r="K2168" t="str">
            <v>Titan</v>
          </cell>
          <cell r="L2168">
            <v>45240.03125</v>
          </cell>
          <cell r="M2168" t="str">
            <v>GSQCB</v>
          </cell>
          <cell r="N2168" t="str">
            <v>GBL9A-G2</v>
          </cell>
          <cell r="O2168" t="str">
            <v>Completed</v>
          </cell>
          <cell r="P2168" t="str">
            <v>ROUND</v>
          </cell>
        </row>
        <row r="2169">
          <cell r="H2169">
            <v>4351638</v>
          </cell>
          <cell r="I2169" t="str">
            <v>9A5114-TLD-TWRFSU-ROUND-N-BO01</v>
          </cell>
          <cell r="J2169" t="str">
            <v>Titan_FTM</v>
          </cell>
          <cell r="K2169" t="str">
            <v>Titan</v>
          </cell>
          <cell r="L2169">
            <v>45240.03125</v>
          </cell>
          <cell r="M2169" t="str">
            <v>GTMKB</v>
          </cell>
          <cell r="N2169" t="str">
            <v>GBL9A-G4</v>
          </cell>
          <cell r="O2169" t="str">
            <v>Completed</v>
          </cell>
          <cell r="P2169" t="str">
            <v>ROUND</v>
          </cell>
        </row>
        <row r="2170">
          <cell r="H2170">
            <v>4340906</v>
          </cell>
          <cell r="I2170" t="str">
            <v>9A5451-TLD-TWRFSU-ROUND-N</v>
          </cell>
          <cell r="J2170" t="str">
            <v>JOBSERVER_TM</v>
          </cell>
          <cell r="K2170" t="str">
            <v>Titan</v>
          </cell>
          <cell r="L2170">
            <v>45240.038194444445</v>
          </cell>
          <cell r="M2170" t="str">
            <v>GRBNA</v>
          </cell>
          <cell r="N2170" t="str">
            <v>GBL9A-B4</v>
          </cell>
          <cell r="O2170" t="str">
            <v>Completed</v>
          </cell>
          <cell r="P2170" t="str">
            <v>ROUND</v>
          </cell>
        </row>
        <row r="2171">
          <cell r="H2171">
            <v>4330182</v>
          </cell>
          <cell r="I2171" t="str">
            <v>9A5080-TLD-TWRFSU-ROUND-N</v>
          </cell>
          <cell r="J2171" t="str">
            <v>JOBSERVER_TM</v>
          </cell>
          <cell r="K2171" t="str">
            <v>Titan</v>
          </cell>
          <cell r="L2171">
            <v>45240.041666666664</v>
          </cell>
          <cell r="M2171" t="str">
            <v>FXBYA</v>
          </cell>
          <cell r="N2171" t="str">
            <v>GBL9A-G4</v>
          </cell>
          <cell r="O2171" t="str">
            <v>Completed</v>
          </cell>
          <cell r="P2171" t="str">
            <v>ROUND</v>
          </cell>
        </row>
        <row r="2172">
          <cell r="H2172">
            <v>4330266</v>
          </cell>
          <cell r="I2172" t="str">
            <v>9A5100-TLD-TWRFSU-ROUND-N</v>
          </cell>
          <cell r="J2172" t="str">
            <v>JOBSERVER_TM</v>
          </cell>
          <cell r="K2172" t="str">
            <v>Titan</v>
          </cell>
          <cell r="L2172">
            <v>45240.041666666664</v>
          </cell>
          <cell r="M2172" t="str">
            <v>GP2KA</v>
          </cell>
          <cell r="N2172" t="str">
            <v>GBL9A-N5</v>
          </cell>
          <cell r="O2172" t="str">
            <v>Completed</v>
          </cell>
          <cell r="P2172" t="str">
            <v>ROUND</v>
          </cell>
        </row>
        <row r="2173">
          <cell r="H2173">
            <v>4340797</v>
          </cell>
          <cell r="I2173" t="str">
            <v>9A5452-TLD-TWRFSU-ROUND-N</v>
          </cell>
          <cell r="J2173" t="str">
            <v>JOBSERVER_TM</v>
          </cell>
          <cell r="K2173" t="str">
            <v>Titan</v>
          </cell>
          <cell r="L2173">
            <v>45240.048611111109</v>
          </cell>
          <cell r="M2173" t="str">
            <v>GRBNA</v>
          </cell>
          <cell r="N2173" t="str">
            <v>GBL9A-B5</v>
          </cell>
          <cell r="O2173" t="str">
            <v>Completed</v>
          </cell>
          <cell r="P2173" t="str">
            <v>ROUND</v>
          </cell>
        </row>
        <row r="2174">
          <cell r="H2174">
            <v>4330086</v>
          </cell>
          <cell r="I2174" t="str">
            <v>9A5209-TLD-TWRFSU-ROUND-N</v>
          </cell>
          <cell r="J2174" t="str">
            <v>JOBSERVER_TM</v>
          </cell>
          <cell r="K2174" t="str">
            <v>Titan</v>
          </cell>
          <cell r="L2174">
            <v>45240.052083333336</v>
          </cell>
          <cell r="M2174" t="str">
            <v>MXBPA</v>
          </cell>
          <cell r="N2174" t="str">
            <v>GBL9A-G4</v>
          </cell>
          <cell r="O2174" t="str">
            <v>Completed</v>
          </cell>
          <cell r="P2174" t="str">
            <v>ROUND</v>
          </cell>
        </row>
        <row r="2175">
          <cell r="H2175">
            <v>4351656</v>
          </cell>
          <cell r="I2175" t="str">
            <v>9A5322-TLD-TWRFSU-ROUND-N-AD01</v>
          </cell>
          <cell r="J2175" t="str">
            <v>Titan_FTM</v>
          </cell>
          <cell r="K2175" t="str">
            <v>Titan</v>
          </cell>
          <cell r="L2175">
            <v>45240.055555555555</v>
          </cell>
          <cell r="M2175" t="str">
            <v>V33FA</v>
          </cell>
          <cell r="N2175" t="str">
            <v>GBL9A-O3</v>
          </cell>
          <cell r="O2175" t="str">
            <v>Completed</v>
          </cell>
          <cell r="P2175" t="str">
            <v>ROUND</v>
          </cell>
        </row>
        <row r="2176">
          <cell r="H2176">
            <v>4340983</v>
          </cell>
          <cell r="I2176" t="str">
            <v>9A5453-TLD-TWRFSU-ROUND-N</v>
          </cell>
          <cell r="J2176" t="str">
            <v>JOBSERVER_TM</v>
          </cell>
          <cell r="K2176" t="str">
            <v>Titan</v>
          </cell>
          <cell r="L2176">
            <v>45240.059027777781</v>
          </cell>
          <cell r="M2176" t="str">
            <v>GRBNA</v>
          </cell>
          <cell r="N2176" t="str">
            <v>GBL9A-B3</v>
          </cell>
          <cell r="O2176" t="str">
            <v>Completed</v>
          </cell>
          <cell r="P2176" t="str">
            <v>ROUND</v>
          </cell>
        </row>
        <row r="2177">
          <cell r="H2177">
            <v>4330065</v>
          </cell>
          <cell r="I2177" t="str">
            <v>9A5125-TLD-TWRFSU-ROUND-N</v>
          </cell>
          <cell r="J2177" t="str">
            <v>JOBSERVER_TM</v>
          </cell>
          <cell r="K2177" t="str">
            <v>Titan</v>
          </cell>
          <cell r="L2177">
            <v>45240.0625</v>
          </cell>
          <cell r="M2177" t="str">
            <v>HJEPA</v>
          </cell>
          <cell r="N2177" t="str">
            <v>GBL9A-W5</v>
          </cell>
          <cell r="O2177" t="str">
            <v>Completed</v>
          </cell>
          <cell r="P2177" t="str">
            <v>ROUND</v>
          </cell>
        </row>
        <row r="2178">
          <cell r="H2178">
            <v>4330089</v>
          </cell>
          <cell r="I2178" t="str">
            <v>9A5274-TLD-TWRFSU-ROUND-N</v>
          </cell>
          <cell r="J2178" t="str">
            <v>JOBSERVER_TM</v>
          </cell>
          <cell r="K2178" t="str">
            <v>Titan</v>
          </cell>
          <cell r="L2178">
            <v>45240.0625</v>
          </cell>
          <cell r="M2178" t="str">
            <v>GUD6A</v>
          </cell>
          <cell r="N2178" t="str">
            <v>GBL9A-O4</v>
          </cell>
          <cell r="O2178" t="str">
            <v>Completed</v>
          </cell>
          <cell r="P2178" t="str">
            <v>ROUND</v>
          </cell>
        </row>
        <row r="2179">
          <cell r="H2179">
            <v>4330323</v>
          </cell>
          <cell r="I2179" t="str">
            <v>9A5351-TLD-TWRFSU-ROUND-N</v>
          </cell>
          <cell r="J2179" t="str">
            <v>JOBSERVER_TM</v>
          </cell>
          <cell r="K2179" t="str">
            <v>Titan</v>
          </cell>
          <cell r="L2179">
            <v>45240.0625</v>
          </cell>
          <cell r="M2179" t="str">
            <v>V4A2B</v>
          </cell>
          <cell r="N2179" t="str">
            <v>GBL9A-O3</v>
          </cell>
          <cell r="O2179" t="str">
            <v>Completed</v>
          </cell>
          <cell r="P2179" t="str">
            <v>ROUND</v>
          </cell>
        </row>
        <row r="2180">
          <cell r="H2180">
            <v>4351643</v>
          </cell>
          <cell r="I2180" t="str">
            <v>9A5125-TLD-TWRFSU-ROUND-N-BO01</v>
          </cell>
          <cell r="J2180" t="str">
            <v>Titan_FTM</v>
          </cell>
          <cell r="K2180" t="str">
            <v>Titan</v>
          </cell>
          <cell r="L2180">
            <v>45240.0625</v>
          </cell>
          <cell r="M2180" t="str">
            <v>HJEPA</v>
          </cell>
          <cell r="N2180" t="str">
            <v>GBL9A-W5</v>
          </cell>
          <cell r="O2180" t="str">
            <v>Completed</v>
          </cell>
          <cell r="P2180" t="str">
            <v>ROUND</v>
          </cell>
        </row>
        <row r="2181">
          <cell r="H2181">
            <v>4351657</v>
          </cell>
          <cell r="I2181" t="str">
            <v>9A5323-TLD-TWRFSU-ROUND-N-AD01</v>
          </cell>
          <cell r="J2181" t="str">
            <v>Titan_FTM</v>
          </cell>
          <cell r="K2181" t="str">
            <v>Titan</v>
          </cell>
          <cell r="L2181">
            <v>45240.065972222219</v>
          </cell>
          <cell r="M2181" t="str">
            <v>V33FA</v>
          </cell>
          <cell r="N2181" t="str">
            <v>GBL9A-O3</v>
          </cell>
          <cell r="O2181" t="str">
            <v>Completed</v>
          </cell>
          <cell r="P2181" t="str">
            <v>ROUND</v>
          </cell>
        </row>
        <row r="2182">
          <cell r="H2182">
            <v>4340878</v>
          </cell>
          <cell r="I2182" t="str">
            <v>9A5468-TLD-TWRFSU-ROUND-N</v>
          </cell>
          <cell r="J2182" t="str">
            <v>JOBSERVER_TM</v>
          </cell>
          <cell r="K2182" t="str">
            <v>Titan</v>
          </cell>
          <cell r="L2182">
            <v>45240.069444444445</v>
          </cell>
          <cell r="M2182" t="str">
            <v>GRBNA</v>
          </cell>
          <cell r="N2182" t="str">
            <v>GBL9A-B4</v>
          </cell>
          <cell r="O2182" t="str">
            <v>Completed</v>
          </cell>
          <cell r="P2182" t="str">
            <v>ROUND</v>
          </cell>
        </row>
        <row r="2183">
          <cell r="H2183">
            <v>4330226</v>
          </cell>
          <cell r="I2183" t="str">
            <v>9A5174-TLD-TWRFSU-ROUND-N</v>
          </cell>
          <cell r="J2183" t="str">
            <v>JOBSERVER_TM</v>
          </cell>
          <cell r="K2183" t="str">
            <v>Titan</v>
          </cell>
          <cell r="L2183">
            <v>45240.072916666664</v>
          </cell>
          <cell r="M2183" t="str">
            <v>ENHAB</v>
          </cell>
          <cell r="N2183" t="str">
            <v>GBL9A-G4</v>
          </cell>
          <cell r="O2183" t="str">
            <v>Completed</v>
          </cell>
          <cell r="P2183" t="str">
            <v>ROUND</v>
          </cell>
        </row>
        <row r="2184">
          <cell r="H2184">
            <v>4330105</v>
          </cell>
          <cell r="I2184" t="str">
            <v>9A5273-TLD-TWRFSU-ROUND-N</v>
          </cell>
          <cell r="J2184" t="str">
            <v>JOBSERVER_TM</v>
          </cell>
          <cell r="K2184" t="str">
            <v>Titan</v>
          </cell>
          <cell r="L2184">
            <v>45240.076388888891</v>
          </cell>
          <cell r="M2184" t="str">
            <v>GUD6A</v>
          </cell>
          <cell r="N2184" t="str">
            <v>GBL9A-O3</v>
          </cell>
          <cell r="O2184" t="str">
            <v>Completed</v>
          </cell>
          <cell r="P2184" t="str">
            <v>ROUND</v>
          </cell>
        </row>
        <row r="2185">
          <cell r="H2185">
            <v>4330126</v>
          </cell>
          <cell r="I2185" t="str">
            <v>9A5333-TLD-TWRFSU-ROUND-N</v>
          </cell>
          <cell r="J2185" t="str">
            <v>JOBSERVER_TM</v>
          </cell>
          <cell r="K2185" t="str">
            <v>Titan</v>
          </cell>
          <cell r="L2185">
            <v>45240.079861111109</v>
          </cell>
          <cell r="M2185" t="str">
            <v>V33FA</v>
          </cell>
          <cell r="N2185" t="str">
            <v>GBL9A-O3</v>
          </cell>
          <cell r="O2185" t="str">
            <v>Completed</v>
          </cell>
          <cell r="P2185" t="str">
            <v>ROUND</v>
          </cell>
        </row>
        <row r="2186">
          <cell r="H2186">
            <v>4330121</v>
          </cell>
          <cell r="I2186" t="str">
            <v>9A5387-TLD-TWRFSU-ROUND-N</v>
          </cell>
          <cell r="J2186" t="str">
            <v>JOBSERVER_TM</v>
          </cell>
          <cell r="K2186" t="str">
            <v>Titan</v>
          </cell>
          <cell r="L2186">
            <v>45240.083333333336</v>
          </cell>
          <cell r="M2186" t="str">
            <v>GG84A</v>
          </cell>
          <cell r="N2186" t="str">
            <v>GBL9A-G3</v>
          </cell>
          <cell r="O2186" t="str">
            <v>Completed</v>
          </cell>
          <cell r="P2186" t="str">
            <v>ROUND</v>
          </cell>
        </row>
        <row r="2187">
          <cell r="H2187">
            <v>4330181</v>
          </cell>
          <cell r="I2187" t="str">
            <v>9A5072-TLD-TWRFSU-ROUND-N</v>
          </cell>
          <cell r="J2187" t="str">
            <v>JOBSERVER_TM</v>
          </cell>
          <cell r="K2187" t="str">
            <v>Titan</v>
          </cell>
          <cell r="L2187">
            <v>45240.083333333336</v>
          </cell>
          <cell r="M2187" t="str">
            <v>FW24A</v>
          </cell>
          <cell r="N2187" t="str">
            <v>GBL9A-G2</v>
          </cell>
          <cell r="O2187" t="str">
            <v>Completed</v>
          </cell>
          <cell r="P2187" t="str">
            <v>ROUND</v>
          </cell>
        </row>
        <row r="2188">
          <cell r="H2188">
            <v>4330324</v>
          </cell>
          <cell r="I2188" t="str">
            <v>9A5352-TLD-TWRFSU-ROUND-N</v>
          </cell>
          <cell r="J2188" t="str">
            <v>JOBSERVER_TM</v>
          </cell>
          <cell r="K2188" t="str">
            <v>Titan</v>
          </cell>
          <cell r="L2188">
            <v>45240.083333333336</v>
          </cell>
          <cell r="M2188" t="str">
            <v>V4A2B</v>
          </cell>
          <cell r="N2188" t="str">
            <v>GBL9A-O3</v>
          </cell>
          <cell r="O2188" t="str">
            <v>Completed</v>
          </cell>
          <cell r="P2188" t="str">
            <v>ROUND</v>
          </cell>
        </row>
        <row r="2189">
          <cell r="H2189">
            <v>4330351</v>
          </cell>
          <cell r="I2189" t="str">
            <v>9A5360-TLD-TWRFSU-ROUND-N</v>
          </cell>
          <cell r="J2189" t="str">
            <v>JOBSERVER_TM</v>
          </cell>
          <cell r="K2189" t="str">
            <v>Titan</v>
          </cell>
          <cell r="L2189">
            <v>45240.083333333336</v>
          </cell>
          <cell r="M2189" t="str">
            <v>U9WHA</v>
          </cell>
          <cell r="N2189" t="str">
            <v>GBL9A-B3</v>
          </cell>
          <cell r="O2189" t="str">
            <v>Completed</v>
          </cell>
          <cell r="P2189" t="str">
            <v>ROUND</v>
          </cell>
        </row>
        <row r="2190">
          <cell r="H2190">
            <v>4351626</v>
          </cell>
          <cell r="I2190" t="str">
            <v>9A5072-TLD-TWRFSU-ROUND-N-BO01</v>
          </cell>
          <cell r="J2190" t="str">
            <v>Titan_FTM</v>
          </cell>
          <cell r="K2190" t="str">
            <v>Titan</v>
          </cell>
          <cell r="L2190">
            <v>45240.083333333336</v>
          </cell>
          <cell r="M2190" t="str">
            <v>FW24A</v>
          </cell>
          <cell r="N2190" t="str">
            <v>GBL9A-G2</v>
          </cell>
          <cell r="O2190" t="str">
            <v>Completed</v>
          </cell>
          <cell r="P2190" t="str">
            <v>ROUND</v>
          </cell>
        </row>
        <row r="2191">
          <cell r="H2191">
            <v>4330349</v>
          </cell>
          <cell r="I2191" t="str">
            <v>9A5353-TLD-TWRFSU-ROUND-N</v>
          </cell>
          <cell r="J2191" t="str">
            <v>JOBSERVER_TM</v>
          </cell>
          <cell r="K2191" t="str">
            <v>Titan</v>
          </cell>
          <cell r="L2191">
            <v>45240.104166666664</v>
          </cell>
          <cell r="M2191" t="str">
            <v>V4A2B</v>
          </cell>
          <cell r="N2191" t="str">
            <v>GBL9A-O3</v>
          </cell>
          <cell r="O2191" t="str">
            <v>Completed</v>
          </cell>
          <cell r="P2191" t="str">
            <v>ROUND</v>
          </cell>
        </row>
        <row r="2192">
          <cell r="H2192">
            <v>4330037</v>
          </cell>
          <cell r="I2192" t="str">
            <v>9A5193-TLD-TWRFSU-ROUND-N</v>
          </cell>
          <cell r="J2192" t="str">
            <v>JOBSERVER_TM</v>
          </cell>
          <cell r="K2192" t="str">
            <v>Titan</v>
          </cell>
          <cell r="L2192">
            <v>45240.125</v>
          </cell>
          <cell r="M2192" t="str">
            <v>ENHAB</v>
          </cell>
          <cell r="N2192" t="str">
            <v>GBL9A-O3</v>
          </cell>
          <cell r="O2192" t="str">
            <v>Completed</v>
          </cell>
          <cell r="P2192" t="str">
            <v>ROUND</v>
          </cell>
        </row>
        <row r="2193">
          <cell r="H2193">
            <v>4330052</v>
          </cell>
          <cell r="I2193" t="str">
            <v>9A5496-TLD-TWRFSU-ROUND-N</v>
          </cell>
          <cell r="J2193" t="str">
            <v>JOBSERVER_TM</v>
          </cell>
          <cell r="K2193" t="str">
            <v>Titan</v>
          </cell>
          <cell r="L2193">
            <v>45240.125</v>
          </cell>
          <cell r="M2193" t="str">
            <v>GP2KA</v>
          </cell>
          <cell r="N2193" t="str">
            <v>GBL9A-N5</v>
          </cell>
          <cell r="O2193" t="str">
            <v>Completed</v>
          </cell>
          <cell r="P2193" t="str">
            <v>ROUND</v>
          </cell>
        </row>
        <row r="2194">
          <cell r="H2194">
            <v>4330258</v>
          </cell>
          <cell r="I2194" t="str">
            <v>9A5207-TLD-TWRFSU-ROUND-N</v>
          </cell>
          <cell r="J2194" t="str">
            <v>JOBSERVER_TM</v>
          </cell>
          <cell r="K2194" t="str">
            <v>Titan</v>
          </cell>
          <cell r="L2194">
            <v>45240.125</v>
          </cell>
          <cell r="M2194" t="str">
            <v>MXBPA</v>
          </cell>
          <cell r="N2194" t="str">
            <v>GBL9A-G3</v>
          </cell>
          <cell r="O2194" t="str">
            <v>Completed</v>
          </cell>
          <cell r="P2194" t="str">
            <v>ROUND</v>
          </cell>
        </row>
        <row r="2195">
          <cell r="H2195">
            <v>4330406</v>
          </cell>
          <cell r="I2195" t="str">
            <v>9A5324-TLD-TWRFSU-ROUND-N</v>
          </cell>
          <cell r="J2195" t="str">
            <v>JOBSERVER_TM</v>
          </cell>
          <cell r="K2195" t="str">
            <v>Titan</v>
          </cell>
          <cell r="L2195">
            <v>45240.125</v>
          </cell>
          <cell r="M2195" t="str">
            <v>V33FA</v>
          </cell>
          <cell r="N2195" t="str">
            <v>GBL9A-O3</v>
          </cell>
          <cell r="O2195" t="str">
            <v>Completed</v>
          </cell>
          <cell r="P2195" t="str">
            <v>ROUND</v>
          </cell>
        </row>
        <row r="2196">
          <cell r="H2196">
            <v>4340942</v>
          </cell>
          <cell r="I2196" t="str">
            <v>9A5454-TLD-TWRFSU-ROUND-N</v>
          </cell>
          <cell r="J2196" t="str">
            <v>JOBSERVER_TM</v>
          </cell>
          <cell r="K2196" t="str">
            <v>Titan</v>
          </cell>
          <cell r="L2196">
            <v>45240.125</v>
          </cell>
          <cell r="M2196" t="str">
            <v>GRBNA</v>
          </cell>
          <cell r="N2196" t="str">
            <v>GBL9A-B3</v>
          </cell>
          <cell r="O2196" t="str">
            <v>Completed</v>
          </cell>
          <cell r="P2196" t="str">
            <v>ROUND</v>
          </cell>
        </row>
        <row r="2197">
          <cell r="H2197">
            <v>4330127</v>
          </cell>
          <cell r="I2197" t="str">
            <v>9A5335-TLD-TWRFSU-ROUND-N</v>
          </cell>
          <cell r="J2197" t="str">
            <v>JOBSERVER_TM</v>
          </cell>
          <cell r="K2197" t="str">
            <v>Titan</v>
          </cell>
          <cell r="L2197">
            <v>45240.135416666664</v>
          </cell>
          <cell r="M2197" t="str">
            <v>V33FA</v>
          </cell>
          <cell r="N2197" t="str">
            <v>GBL9A-O3</v>
          </cell>
          <cell r="O2197" t="str">
            <v>Completed</v>
          </cell>
          <cell r="P2197" t="str">
            <v>ROUND</v>
          </cell>
        </row>
        <row r="2198">
          <cell r="H2198">
            <v>4340875</v>
          </cell>
          <cell r="I2198" t="str">
            <v>9A5455-TLD-TWRFSU-ROUND-N</v>
          </cell>
          <cell r="J2198" t="str">
            <v>JOBSERVER_TM</v>
          </cell>
          <cell r="K2198" t="str">
            <v>Titan</v>
          </cell>
          <cell r="L2198">
            <v>45240.135416666664</v>
          </cell>
          <cell r="M2198" t="str">
            <v>GRBNA</v>
          </cell>
          <cell r="N2198" t="str">
            <v>GBL9A-B4</v>
          </cell>
          <cell r="O2198" t="str">
            <v>Completed</v>
          </cell>
          <cell r="P2198" t="str">
            <v>ROUND</v>
          </cell>
        </row>
        <row r="2199">
          <cell r="H2199">
            <v>4330038</v>
          </cell>
          <cell r="I2199" t="str">
            <v>9A5194-TLD-TWRFSU-ROUND-N</v>
          </cell>
          <cell r="J2199" t="str">
            <v>JOBSERVER_TM</v>
          </cell>
          <cell r="K2199" t="str">
            <v>Titan</v>
          </cell>
          <cell r="L2199">
            <v>45240.145833333336</v>
          </cell>
          <cell r="M2199" t="str">
            <v>ENHAB</v>
          </cell>
          <cell r="N2199" t="str">
            <v>GBL9A-O4</v>
          </cell>
          <cell r="O2199" t="str">
            <v>Completed</v>
          </cell>
          <cell r="P2199" t="str">
            <v>ROUND</v>
          </cell>
        </row>
        <row r="2200">
          <cell r="H2200">
            <v>4330144</v>
          </cell>
          <cell r="I2200" t="str">
            <v>9A5370-TLD-TWRFSU-ROUND-N</v>
          </cell>
          <cell r="J2200" t="str">
            <v>JOBSERVER_TM</v>
          </cell>
          <cell r="K2200" t="str">
            <v>Titan</v>
          </cell>
          <cell r="L2200">
            <v>45240.145833333336</v>
          </cell>
          <cell r="M2200" t="str">
            <v>GSQCB</v>
          </cell>
          <cell r="N2200" t="str">
            <v>GBL9A-G6</v>
          </cell>
          <cell r="O2200" t="str">
            <v>Completed</v>
          </cell>
          <cell r="P2200" t="str">
            <v>ROUND</v>
          </cell>
        </row>
        <row r="2201">
          <cell r="H2201">
            <v>4330211</v>
          </cell>
          <cell r="I2201" t="str">
            <v>9A5129-TLD-TWRFSU-ROUND-N</v>
          </cell>
          <cell r="J2201" t="str">
            <v>JOBSERVER_TM</v>
          </cell>
          <cell r="K2201" t="str">
            <v>Titan</v>
          </cell>
          <cell r="L2201">
            <v>45240.145833333336</v>
          </cell>
          <cell r="M2201" t="str">
            <v>V33XB</v>
          </cell>
          <cell r="N2201" t="str">
            <v>GBL9A-G3</v>
          </cell>
          <cell r="O2201" t="str">
            <v>Completed</v>
          </cell>
          <cell r="P2201" t="str">
            <v>ROUND</v>
          </cell>
        </row>
        <row r="2202">
          <cell r="H2202">
            <v>4330336</v>
          </cell>
          <cell r="I2202" t="str">
            <v>9A5361-TLD-TWRFSU-ROUND-N</v>
          </cell>
          <cell r="J2202" t="str">
            <v>JOBSERVER_TM</v>
          </cell>
          <cell r="K2202" t="str">
            <v>Titan</v>
          </cell>
          <cell r="L2202">
            <v>45240.145833333336</v>
          </cell>
          <cell r="M2202" t="str">
            <v>U9WHA</v>
          </cell>
          <cell r="N2202" t="str">
            <v>GBL9A-B3</v>
          </cell>
          <cell r="O2202" t="str">
            <v>Completed</v>
          </cell>
          <cell r="P2202" t="str">
            <v>ROUND</v>
          </cell>
        </row>
        <row r="2203">
          <cell r="H2203">
            <v>4330353</v>
          </cell>
          <cell r="I2203" t="str">
            <v>9A5388-TLD-TWRFSU-ROUND-N</v>
          </cell>
          <cell r="J2203" t="str">
            <v>JOBSERVER_TM</v>
          </cell>
          <cell r="K2203" t="str">
            <v>Titan</v>
          </cell>
          <cell r="L2203">
            <v>45240.145833333336</v>
          </cell>
          <cell r="M2203" t="str">
            <v>GG84A</v>
          </cell>
          <cell r="N2203" t="str">
            <v>GBL9A-G3</v>
          </cell>
          <cell r="O2203" t="str">
            <v>Completed</v>
          </cell>
          <cell r="P2203" t="str">
            <v>ROUND</v>
          </cell>
        </row>
        <row r="2204">
          <cell r="H2204">
            <v>4340876</v>
          </cell>
          <cell r="I2204" t="str">
            <v>9A5456-TLD-TWRFSU-ROUND-N</v>
          </cell>
          <cell r="J2204" t="str">
            <v>JOBSERVER_TM</v>
          </cell>
          <cell r="K2204" t="str">
            <v>Titan</v>
          </cell>
          <cell r="L2204">
            <v>45240.145833333336</v>
          </cell>
          <cell r="M2204" t="str">
            <v>GRBNA</v>
          </cell>
          <cell r="N2204" t="str">
            <v>GBL9A-B5</v>
          </cell>
          <cell r="O2204" t="str">
            <v>Completed</v>
          </cell>
          <cell r="P2204" t="str">
            <v>ROUND</v>
          </cell>
        </row>
        <row r="2205">
          <cell r="H2205">
            <v>4330407</v>
          </cell>
          <cell r="I2205" t="str">
            <v>9A5325-TLD-TWRFSU-ROUND-N</v>
          </cell>
          <cell r="J2205" t="str">
            <v>JOBSERVER_TM</v>
          </cell>
          <cell r="K2205" t="str">
            <v>Titan</v>
          </cell>
          <cell r="L2205">
            <v>45240.15625</v>
          </cell>
          <cell r="M2205" t="str">
            <v>V33FA</v>
          </cell>
          <cell r="N2205" t="str">
            <v>GBL9A-O3</v>
          </cell>
          <cell r="O2205" t="str">
            <v>Completed</v>
          </cell>
          <cell r="P2205" t="str">
            <v>ROUND</v>
          </cell>
        </row>
        <row r="2206">
          <cell r="H2206">
            <v>4340984</v>
          </cell>
          <cell r="I2206" t="str">
            <v>9A5457-TLD-TWRFSU-ROUND-N</v>
          </cell>
          <cell r="J2206" t="str">
            <v>JOBSERVER_TM</v>
          </cell>
          <cell r="K2206" t="str">
            <v>Titan</v>
          </cell>
          <cell r="L2206">
            <v>45240.15625</v>
          </cell>
          <cell r="M2206" t="str">
            <v>GRBNA</v>
          </cell>
          <cell r="N2206" t="str">
            <v>GBL9A-B3</v>
          </cell>
          <cell r="O2206" t="str">
            <v>Completed</v>
          </cell>
          <cell r="P2206" t="str">
            <v>ROUND</v>
          </cell>
        </row>
        <row r="2207">
          <cell r="H2207">
            <v>4330031</v>
          </cell>
          <cell r="I2207" t="str">
            <v>9A5108-TLD-TWRFS-ROUND-D</v>
          </cell>
          <cell r="J2207" t="str">
            <v>JOBSERVER_TM</v>
          </cell>
          <cell r="K2207" t="str">
            <v>Titan</v>
          </cell>
          <cell r="L2207">
            <v>45240.166666666664</v>
          </cell>
          <cell r="M2207" t="str">
            <v>GTMKB</v>
          </cell>
          <cell r="N2207" t="str">
            <v>GBL9A-G4</v>
          </cell>
          <cell r="O2207" t="str">
            <v>Completed</v>
          </cell>
          <cell r="P2207" t="str">
            <v>ROUND</v>
          </cell>
        </row>
        <row r="2208">
          <cell r="H2208">
            <v>4330039</v>
          </cell>
          <cell r="I2208" t="str">
            <v>9A5195-TLD-TWRFSU-ROUND-N</v>
          </cell>
          <cell r="J2208" t="str">
            <v>JOBSERVER_TM</v>
          </cell>
          <cell r="K2208" t="str">
            <v>Titan</v>
          </cell>
          <cell r="L2208">
            <v>45240.166666666664</v>
          </cell>
          <cell r="M2208" t="str">
            <v>ENHAB</v>
          </cell>
          <cell r="N2208" t="str">
            <v>GBL9A-O2</v>
          </cell>
          <cell r="O2208" t="str">
            <v>Completed</v>
          </cell>
          <cell r="P2208" t="str">
            <v>ROUND</v>
          </cell>
        </row>
        <row r="2209">
          <cell r="H2209">
            <v>4330067</v>
          </cell>
          <cell r="I2209" t="str">
            <v>9A5115-TLD-TWRFSU-ROUND-N</v>
          </cell>
          <cell r="J2209" t="str">
            <v>JOBSERVER_TM</v>
          </cell>
          <cell r="K2209" t="str">
            <v>Titan</v>
          </cell>
          <cell r="L2209">
            <v>45240.166666666664</v>
          </cell>
          <cell r="M2209" t="str">
            <v>GTMKB</v>
          </cell>
          <cell r="N2209" t="str">
            <v>GBL9A-W3</v>
          </cell>
          <cell r="O2209" t="str">
            <v>Completed</v>
          </cell>
          <cell r="P2209" t="str">
            <v>ROUND</v>
          </cell>
        </row>
        <row r="2210">
          <cell r="H2210">
            <v>4330111</v>
          </cell>
          <cell r="I2210" t="str">
            <v>9A5275-TLD-TWRFSU-ROUND-N</v>
          </cell>
          <cell r="J2210" t="str">
            <v>JOBSERVER_TM</v>
          </cell>
          <cell r="K2210" t="str">
            <v>Titan</v>
          </cell>
          <cell r="L2210">
            <v>45240.166666666664</v>
          </cell>
          <cell r="M2210" t="str">
            <v>GUD6A</v>
          </cell>
          <cell r="N2210" t="str">
            <v>GBL9A-O4</v>
          </cell>
          <cell r="O2210" t="str">
            <v>Completed</v>
          </cell>
          <cell r="P2210" t="str">
            <v>ROUND</v>
          </cell>
        </row>
        <row r="2211">
          <cell r="H2211">
            <v>4330312</v>
          </cell>
          <cell r="I2211" t="str">
            <v>9A5362-TLD-TWRFSU-ROUND-N</v>
          </cell>
          <cell r="J2211" t="str">
            <v>JOBSERVER_TM</v>
          </cell>
          <cell r="K2211" t="str">
            <v>Titan</v>
          </cell>
          <cell r="L2211">
            <v>45240.166666666664</v>
          </cell>
          <cell r="M2211" t="str">
            <v>U9WHA</v>
          </cell>
          <cell r="N2211" t="str">
            <v>GBL9A-B3</v>
          </cell>
          <cell r="O2211" t="str">
            <v>Completed</v>
          </cell>
          <cell r="P2211" t="str">
            <v>ROUND</v>
          </cell>
        </row>
        <row r="2212">
          <cell r="H2212">
            <v>4330318</v>
          </cell>
          <cell r="I2212" t="str">
            <v>9A5395-TLD-TWRFSU-ROUND-N</v>
          </cell>
          <cell r="J2212" t="str">
            <v>JOBSERVER_TM</v>
          </cell>
          <cell r="K2212" t="str">
            <v>Titan</v>
          </cell>
          <cell r="L2212">
            <v>45240.166666666664</v>
          </cell>
          <cell r="M2212" t="str">
            <v>V4A2B</v>
          </cell>
          <cell r="N2212" t="str">
            <v>GBL9A-O3</v>
          </cell>
          <cell r="O2212" t="str">
            <v>Completed</v>
          </cell>
          <cell r="P2212" t="str">
            <v>ROUND</v>
          </cell>
        </row>
        <row r="2213">
          <cell r="H2213">
            <v>4330327</v>
          </cell>
          <cell r="I2213" t="str">
            <v>9A5371-TLD-TWRFSU-ROUND-N</v>
          </cell>
          <cell r="J2213" t="str">
            <v>JOBSERVER_TM</v>
          </cell>
          <cell r="K2213" t="str">
            <v>Titan</v>
          </cell>
          <cell r="L2213">
            <v>45240.166666666664</v>
          </cell>
          <cell r="M2213" t="str">
            <v>GSQCB</v>
          </cell>
          <cell r="N2213" t="str">
            <v>GBL9A-G2</v>
          </cell>
          <cell r="O2213" t="str">
            <v>Completed</v>
          </cell>
          <cell r="P2213" t="str">
            <v>ROUND</v>
          </cell>
        </row>
        <row r="2214">
          <cell r="H2214">
            <v>4330408</v>
          </cell>
          <cell r="I2214" t="str">
            <v>9A5326-TLD-TWRFSU-ROUND-N</v>
          </cell>
          <cell r="J2214" t="str">
            <v>JOBSERVER_TM</v>
          </cell>
          <cell r="K2214" t="str">
            <v>Titan</v>
          </cell>
          <cell r="L2214">
            <v>45240.166666666664</v>
          </cell>
          <cell r="M2214" t="str">
            <v>V33FA</v>
          </cell>
          <cell r="N2214" t="str">
            <v>GBL9A-O3</v>
          </cell>
          <cell r="O2214" t="str">
            <v>Completed</v>
          </cell>
          <cell r="P2214" t="str">
            <v>ROUND</v>
          </cell>
        </row>
        <row r="2215">
          <cell r="H2215">
            <v>4340907</v>
          </cell>
          <cell r="I2215" t="str">
            <v>9A5458-TLD-TWRFSU-ROUND-N</v>
          </cell>
          <cell r="J2215" t="str">
            <v>JOBSERVER_TM</v>
          </cell>
          <cell r="K2215" t="str">
            <v>Titan</v>
          </cell>
          <cell r="L2215">
            <v>45240.166666666664</v>
          </cell>
          <cell r="M2215" t="str">
            <v>GRBNA</v>
          </cell>
          <cell r="N2215" t="str">
            <v>GBL9A-B4</v>
          </cell>
          <cell r="O2215" t="str">
            <v>Completed</v>
          </cell>
          <cell r="P2215" t="str">
            <v>ROUND</v>
          </cell>
        </row>
        <row r="2216">
          <cell r="H2216">
            <v>4351639</v>
          </cell>
          <cell r="I2216" t="str">
            <v>9A5108-TLD-TWRFS-ROUND-D-BO01</v>
          </cell>
          <cell r="J2216" t="str">
            <v>Titan_FTM</v>
          </cell>
          <cell r="K2216" t="str">
            <v>Titan</v>
          </cell>
          <cell r="L2216">
            <v>45240.166666666664</v>
          </cell>
          <cell r="M2216" t="str">
            <v>GTMKB</v>
          </cell>
          <cell r="N2216" t="str">
            <v>GBL9A-G4</v>
          </cell>
          <cell r="O2216" t="str">
            <v>Completed</v>
          </cell>
          <cell r="P2216" t="str">
            <v>ROUND</v>
          </cell>
        </row>
        <row r="2217">
          <cell r="H2217">
            <v>4351640</v>
          </cell>
          <cell r="I2217" t="str">
            <v>9A5115-TLD-TWRFSU-ROUND-N-BO01</v>
          </cell>
          <cell r="J2217" t="str">
            <v>Titan_FTM</v>
          </cell>
          <cell r="K2217" t="str">
            <v>Titan</v>
          </cell>
          <cell r="L2217">
            <v>45240.166666666664</v>
          </cell>
          <cell r="M2217" t="str">
            <v>GTMKB</v>
          </cell>
          <cell r="N2217" t="str">
            <v>GBL9A-W3</v>
          </cell>
          <cell r="O2217" t="str">
            <v>Completed</v>
          </cell>
          <cell r="P2217" t="str">
            <v>ROUND</v>
          </cell>
        </row>
        <row r="2218">
          <cell r="H2218">
            <v>4340985</v>
          </cell>
          <cell r="I2218" t="str">
            <v>9A5459-TLD-TWRFSU-ROUND-N</v>
          </cell>
          <cell r="J2218" t="str">
            <v>JOBSERVER_TM</v>
          </cell>
          <cell r="K2218" t="str">
            <v>Titan</v>
          </cell>
          <cell r="L2218">
            <v>45240.177083333336</v>
          </cell>
          <cell r="M2218" t="str">
            <v>GRBNA</v>
          </cell>
          <cell r="N2218" t="str">
            <v>GBL9A-B3</v>
          </cell>
          <cell r="O2218" t="str">
            <v>Completed</v>
          </cell>
          <cell r="P2218" t="str">
            <v>ROUND</v>
          </cell>
        </row>
        <row r="2219">
          <cell r="H2219">
            <v>4351658</v>
          </cell>
          <cell r="I2219" t="str">
            <v>9A5336-TLD-TWRFSU-ROUND-N-AD01</v>
          </cell>
          <cell r="J2219" t="str">
            <v>Titan_FTM</v>
          </cell>
          <cell r="K2219" t="str">
            <v>Titan</v>
          </cell>
          <cell r="L2219">
            <v>45240.177083333336</v>
          </cell>
          <cell r="M2219" t="str">
            <v>V33FA</v>
          </cell>
          <cell r="N2219" t="str">
            <v>GBL9A-O3</v>
          </cell>
          <cell r="O2219" t="str">
            <v>Completed</v>
          </cell>
          <cell r="P2219" t="str">
            <v>ROUND</v>
          </cell>
        </row>
        <row r="2220">
          <cell r="H2220">
            <v>4330145</v>
          </cell>
          <cell r="I2220" t="str">
            <v>9A5372-TLD-TWRFSU-ROUND-N</v>
          </cell>
          <cell r="J2220" t="str">
            <v>JOBSERVER_TM</v>
          </cell>
          <cell r="K2220" t="str">
            <v>Titan</v>
          </cell>
          <cell r="L2220">
            <v>45240.1875</v>
          </cell>
          <cell r="M2220" t="str">
            <v>GSQCB</v>
          </cell>
          <cell r="N2220" t="str">
            <v>GBL9A-G6</v>
          </cell>
          <cell r="O2220" t="str">
            <v>Completed</v>
          </cell>
          <cell r="P2220" t="str">
            <v>ROUND</v>
          </cell>
        </row>
        <row r="2221">
          <cell r="H2221">
            <v>4330183</v>
          </cell>
          <cell r="I2221" t="str">
            <v>9A5081-TLD-TWRFSU-ROUND-N</v>
          </cell>
          <cell r="J2221" t="str">
            <v>JOBSERVER_TM</v>
          </cell>
          <cell r="K2221" t="str">
            <v>Titan</v>
          </cell>
          <cell r="L2221">
            <v>45240.1875</v>
          </cell>
          <cell r="M2221" t="str">
            <v>FXBYA</v>
          </cell>
          <cell r="N2221" t="str">
            <v>GBL9A-G4</v>
          </cell>
          <cell r="O2221" t="str">
            <v>Completed</v>
          </cell>
          <cell r="P2221" t="str">
            <v>ROUND</v>
          </cell>
        </row>
        <row r="2222">
          <cell r="H2222">
            <v>4330201</v>
          </cell>
          <cell r="I2222" t="str">
            <v>9A5098-TLD-TWRFSU-ROUND-N</v>
          </cell>
          <cell r="J2222" t="str">
            <v>JOBSERVER_TM</v>
          </cell>
          <cell r="K2222" t="str">
            <v>Titan</v>
          </cell>
          <cell r="L2222">
            <v>45240.1875</v>
          </cell>
          <cell r="M2222" t="str">
            <v>GP2KA</v>
          </cell>
          <cell r="N2222" t="str">
            <v>GBL9A-N5</v>
          </cell>
          <cell r="O2222" t="str">
            <v>Completed</v>
          </cell>
          <cell r="P2222" t="str">
            <v>ROUND</v>
          </cell>
        </row>
        <row r="2223">
          <cell r="H2223">
            <v>4330305</v>
          </cell>
          <cell r="I2223" t="str">
            <v>9A5276-TLD-TWRFSU-ROUND-N</v>
          </cell>
          <cell r="J2223" t="str">
            <v>JOBSERVER_TM</v>
          </cell>
          <cell r="K2223" t="str">
            <v>Titan</v>
          </cell>
          <cell r="L2223">
            <v>45240.1875</v>
          </cell>
          <cell r="M2223" t="str">
            <v>GUD6A</v>
          </cell>
          <cell r="N2223" t="str">
            <v>GBL9A-O3</v>
          </cell>
          <cell r="O2223" t="str">
            <v>Completed</v>
          </cell>
          <cell r="P2223" t="str">
            <v>ROUND</v>
          </cell>
        </row>
        <row r="2224">
          <cell r="H2224">
            <v>4330409</v>
          </cell>
          <cell r="I2224" t="str">
            <v>9A5327-TLD-TWRFSU-ROUND-N</v>
          </cell>
          <cell r="J2224" t="str">
            <v>JOBSERVER_TM</v>
          </cell>
          <cell r="K2224" t="str">
            <v>Titan</v>
          </cell>
          <cell r="L2224">
            <v>45240.1875</v>
          </cell>
          <cell r="M2224" t="str">
            <v>V33FA</v>
          </cell>
          <cell r="N2224" t="str">
            <v>GBL9A-O3</v>
          </cell>
          <cell r="O2224" t="str">
            <v>Completed</v>
          </cell>
          <cell r="P2224" t="str">
            <v>ROUND</v>
          </cell>
        </row>
        <row r="2225">
          <cell r="H2225">
            <v>4340908</v>
          </cell>
          <cell r="I2225" t="str">
            <v>9A5460-TLD-TWRFSU-ROUND-N</v>
          </cell>
          <cell r="J2225" t="str">
            <v>JOBSERVER_TM</v>
          </cell>
          <cell r="K2225" t="str">
            <v>Titan</v>
          </cell>
          <cell r="L2225">
            <v>45240.1875</v>
          </cell>
          <cell r="M2225" t="str">
            <v>GRBNA</v>
          </cell>
          <cell r="N2225" t="str">
            <v>GBL9A-B4</v>
          </cell>
          <cell r="O2225" t="str">
            <v>Completed</v>
          </cell>
          <cell r="P2225" t="str">
            <v>ROUND</v>
          </cell>
        </row>
        <row r="2226">
          <cell r="H2226">
            <v>4351627</v>
          </cell>
          <cell r="I2226" t="str">
            <v>9A5081-TLD-TWRFSU-ROUND-N-BO01</v>
          </cell>
          <cell r="J2226" t="str">
            <v>Titan_FTM</v>
          </cell>
          <cell r="K2226" t="str">
            <v>Titan</v>
          </cell>
          <cell r="L2226">
            <v>45240.1875</v>
          </cell>
          <cell r="M2226" t="str">
            <v>FXBYA</v>
          </cell>
          <cell r="N2226" t="str">
            <v>GBL9A-G4</v>
          </cell>
          <cell r="O2226" t="str">
            <v>Completed</v>
          </cell>
          <cell r="P2226" t="str">
            <v>ROUND</v>
          </cell>
        </row>
        <row r="2227">
          <cell r="H2227">
            <v>4330090</v>
          </cell>
          <cell r="I2227" t="str">
            <v>9A5281-TLD-TWRFSU-ROUND-N</v>
          </cell>
          <cell r="J2227" t="str">
            <v>JOBSERVER_TM</v>
          </cell>
          <cell r="K2227" t="str">
            <v>Titan</v>
          </cell>
          <cell r="L2227">
            <v>45240.197916666664</v>
          </cell>
          <cell r="M2227" t="str">
            <v>GUD6A</v>
          </cell>
          <cell r="N2227" t="str">
            <v>GBL9A-O4</v>
          </cell>
          <cell r="O2227" t="str">
            <v>Completed</v>
          </cell>
          <cell r="P2227" t="str">
            <v>ROUND</v>
          </cell>
        </row>
        <row r="2228">
          <cell r="H2228">
            <v>4330342</v>
          </cell>
          <cell r="I2228" t="str">
            <v>9A5392-TLD-TWRFSU-ROUND-N</v>
          </cell>
          <cell r="J2228" t="str">
            <v>JOBSERVER_TM</v>
          </cell>
          <cell r="K2228" t="str">
            <v>Titan</v>
          </cell>
          <cell r="L2228">
            <v>45240.197916666664</v>
          </cell>
          <cell r="M2228" t="str">
            <v>GG84A</v>
          </cell>
          <cell r="N2228" t="str">
            <v>GBL9A-G3</v>
          </cell>
          <cell r="O2228" t="str">
            <v>Completed</v>
          </cell>
          <cell r="P2228" t="str">
            <v>ROUND</v>
          </cell>
        </row>
        <row r="2229">
          <cell r="H2229">
            <v>4330410</v>
          </cell>
          <cell r="I2229" t="str">
            <v>9A5328-TLD-TWRFSU-ROUND-N</v>
          </cell>
          <cell r="J2229" t="str">
            <v>JOBSERVER_TM</v>
          </cell>
          <cell r="K2229" t="str">
            <v>Titan</v>
          </cell>
          <cell r="L2229">
            <v>45240.197916666664</v>
          </cell>
          <cell r="M2229" t="str">
            <v>V33FA</v>
          </cell>
          <cell r="N2229" t="str">
            <v>GBL9A-O3</v>
          </cell>
          <cell r="O2229" t="str">
            <v>Completed</v>
          </cell>
          <cell r="P2229" t="str">
            <v>ROUND</v>
          </cell>
        </row>
        <row r="2230">
          <cell r="H2230">
            <v>4340798</v>
          </cell>
          <cell r="I2230" t="str">
            <v>9A5461-TLD-TWRFSU-ROUND-N</v>
          </cell>
          <cell r="J2230" t="str">
            <v>JOBSERVER_TM</v>
          </cell>
          <cell r="K2230" t="str">
            <v>Titan</v>
          </cell>
          <cell r="L2230">
            <v>45240.197916666664</v>
          </cell>
          <cell r="M2230" t="str">
            <v>GRBNA</v>
          </cell>
          <cell r="N2230" t="str">
            <v>GBL9A-B5</v>
          </cell>
          <cell r="O2230" t="str">
            <v>Completed</v>
          </cell>
          <cell r="P2230" t="str">
            <v>ROUND</v>
          </cell>
        </row>
        <row r="2231">
          <cell r="H2231">
            <v>4330313</v>
          </cell>
          <cell r="I2231" t="str">
            <v>9A5363-TLD-TWRFSU-ROUND-N</v>
          </cell>
          <cell r="J2231" t="str">
            <v>JOBSERVER_TM</v>
          </cell>
          <cell r="K2231" t="str">
            <v>Titan</v>
          </cell>
          <cell r="L2231">
            <v>45240.208333333336</v>
          </cell>
          <cell r="M2231" t="str">
            <v>U9WHA</v>
          </cell>
          <cell r="N2231" t="str">
            <v>GBL9A-B3</v>
          </cell>
          <cell r="O2231" t="str">
            <v>Completed</v>
          </cell>
          <cell r="P2231" t="str">
            <v>ROUND</v>
          </cell>
        </row>
        <row r="2232">
          <cell r="H2232">
            <v>4330338</v>
          </cell>
          <cell r="I2232" t="str">
            <v>9A5373-TLD-TWRFSU-ROUND-N</v>
          </cell>
          <cell r="J2232" t="str">
            <v>JOBSERVER_TM</v>
          </cell>
          <cell r="K2232" t="str">
            <v>Titan</v>
          </cell>
          <cell r="L2232">
            <v>45240.208333333336</v>
          </cell>
          <cell r="M2232" t="str">
            <v>GSQCB</v>
          </cell>
          <cell r="N2232" t="str">
            <v>GBL9A-G2</v>
          </cell>
          <cell r="O2232" t="str">
            <v>Completed</v>
          </cell>
          <cell r="P2232" t="str">
            <v>ROUND</v>
          </cell>
        </row>
        <row r="2233">
          <cell r="H2233">
            <v>4330369</v>
          </cell>
          <cell r="I2233" t="str">
            <v>9A5285-TLD-TWRFSU-ROUND-N</v>
          </cell>
          <cell r="J2233" t="str">
            <v>JOBSERVER_TM</v>
          </cell>
          <cell r="K2233" t="str">
            <v>Titan</v>
          </cell>
          <cell r="L2233">
            <v>45240.208333333336</v>
          </cell>
          <cell r="M2233" t="str">
            <v>HH9HA</v>
          </cell>
          <cell r="N2233" t="str">
            <v>GBL9A-G3</v>
          </cell>
          <cell r="O2233" t="str">
            <v>Completed</v>
          </cell>
          <cell r="P2233" t="str">
            <v>ROUND</v>
          </cell>
        </row>
        <row r="2234">
          <cell r="H2234">
            <v>4340993</v>
          </cell>
          <cell r="I2234" t="str">
            <v>9A5249-TLD-TWRFSU-ROUND-N</v>
          </cell>
          <cell r="J2234" t="str">
            <v>JOBSERVER_TM</v>
          </cell>
          <cell r="K2234" t="str">
            <v>Titan</v>
          </cell>
          <cell r="L2234">
            <v>45240.208333333336</v>
          </cell>
          <cell r="M2234" t="str">
            <v>GRBNA</v>
          </cell>
          <cell r="N2234" t="str">
            <v>GBL9A-B3</v>
          </cell>
          <cell r="O2234" t="str">
            <v>Completed</v>
          </cell>
          <cell r="P2234" t="str">
            <v>ROUND</v>
          </cell>
        </row>
        <row r="2235">
          <cell r="H2235">
            <v>4340877</v>
          </cell>
          <cell r="I2235" t="str">
            <v>9A5462-TLD-TWRFSU-ROUND-N</v>
          </cell>
          <cell r="J2235" t="str">
            <v>JOBSERVER_TM</v>
          </cell>
          <cell r="K2235" t="str">
            <v>Titan</v>
          </cell>
          <cell r="L2235">
            <v>45240.21875</v>
          </cell>
          <cell r="M2235" t="str">
            <v>GRBNA</v>
          </cell>
          <cell r="N2235" t="str">
            <v>GBL9A-B4</v>
          </cell>
          <cell r="O2235" t="str">
            <v>Completed</v>
          </cell>
          <cell r="P2235" t="str">
            <v>ROUND</v>
          </cell>
        </row>
        <row r="2236">
          <cell r="H2236">
            <v>4330354</v>
          </cell>
          <cell r="I2236" t="str">
            <v>9A5389-TLD-TWRFSU-ROUND-N</v>
          </cell>
          <cell r="J2236" t="str">
            <v>JOBSERVER_TM</v>
          </cell>
          <cell r="K2236" t="str">
            <v>Titan</v>
          </cell>
          <cell r="L2236">
            <v>45240.225694444445</v>
          </cell>
          <cell r="M2236" t="str">
            <v>GG84A</v>
          </cell>
          <cell r="N2236" t="str">
            <v>GBL9A-W4</v>
          </cell>
          <cell r="O2236" t="str">
            <v>Completed</v>
          </cell>
          <cell r="P2236" t="str">
            <v>ROUND</v>
          </cell>
        </row>
        <row r="2237">
          <cell r="H2237">
            <v>4330152</v>
          </cell>
          <cell r="I2237" t="str">
            <v>9A5374-TLD-TWRFSU-ROUND-N</v>
          </cell>
          <cell r="J2237" t="str">
            <v>JOBSERVER_TM</v>
          </cell>
          <cell r="K2237" t="str">
            <v>Titan</v>
          </cell>
          <cell r="L2237">
            <v>45240.229166666664</v>
          </cell>
          <cell r="M2237" t="str">
            <v>GSQCB</v>
          </cell>
          <cell r="N2237" t="str">
            <v>GBL9A-G6</v>
          </cell>
          <cell r="O2237" t="str">
            <v>Completed</v>
          </cell>
          <cell r="P2237" t="str">
            <v>ROUND</v>
          </cell>
        </row>
        <row r="2238">
          <cell r="H2238">
            <v>4330303</v>
          </cell>
          <cell r="I2238" t="str">
            <v>9A5269-TLD-TWRFSU-ROUND-N</v>
          </cell>
          <cell r="J2238" t="str">
            <v>JOBSERVER_TM</v>
          </cell>
          <cell r="K2238" t="str">
            <v>Titan</v>
          </cell>
          <cell r="L2238">
            <v>45240.229166666664</v>
          </cell>
          <cell r="M2238" t="str">
            <v>GUD6A</v>
          </cell>
          <cell r="N2238" t="str">
            <v>GBL9A-G3</v>
          </cell>
          <cell r="O2238" t="str">
            <v>Completed</v>
          </cell>
          <cell r="P2238" t="str">
            <v>ROUND</v>
          </cell>
        </row>
        <row r="2239">
          <cell r="H2239">
            <v>4330337</v>
          </cell>
          <cell r="I2239" t="str">
            <v>9A5364-TLD-TWRFSU-ROUND-N</v>
          </cell>
          <cell r="J2239" t="str">
            <v>JOBSERVER_TM</v>
          </cell>
          <cell r="K2239" t="str">
            <v>Titan</v>
          </cell>
          <cell r="L2239">
            <v>45240.229166666664</v>
          </cell>
          <cell r="M2239" t="str">
            <v>U9WHA</v>
          </cell>
          <cell r="N2239" t="str">
            <v>GBL9A-B3</v>
          </cell>
          <cell r="O2239" t="str">
            <v>Completed</v>
          </cell>
          <cell r="P2239" t="str">
            <v>ROUND</v>
          </cell>
        </row>
        <row r="2240">
          <cell r="H2240">
            <v>4330411</v>
          </cell>
          <cell r="I2240" t="str">
            <v>9A5329-TLD-TWRFSU-ROUND-N</v>
          </cell>
          <cell r="J2240" t="str">
            <v>JOBSERVER_TM</v>
          </cell>
          <cell r="K2240" t="str">
            <v>Titan</v>
          </cell>
          <cell r="L2240">
            <v>45240.236111111109</v>
          </cell>
          <cell r="M2240" t="str">
            <v>V33FA</v>
          </cell>
          <cell r="N2240" t="str">
            <v>GBL9A-O3</v>
          </cell>
          <cell r="O2240" t="str">
            <v>Completed</v>
          </cell>
          <cell r="P2240" t="str">
            <v>ROUND</v>
          </cell>
        </row>
        <row r="2241">
          <cell r="H2241">
            <v>4340978</v>
          </cell>
          <cell r="I2241" t="str">
            <v>9A5465-TLD-TWRFSU-ROUND-N</v>
          </cell>
          <cell r="J2241" t="str">
            <v>JOBSERVER_TM</v>
          </cell>
          <cell r="K2241" t="str">
            <v>Titan</v>
          </cell>
          <cell r="L2241">
            <v>45240.260416666664</v>
          </cell>
          <cell r="M2241" t="str">
            <v>GRBNA</v>
          </cell>
          <cell r="N2241" t="str">
            <v>GBL9A-B3</v>
          </cell>
          <cell r="O2241" t="str">
            <v>Completed</v>
          </cell>
          <cell r="P2241" t="str">
            <v>ROUND</v>
          </cell>
        </row>
        <row r="2242">
          <cell r="H2242">
            <v>4330118</v>
          </cell>
          <cell r="I2242" t="str">
            <v>9A5337-TLD-MTWRFS-ROUND-D</v>
          </cell>
          <cell r="J2242" t="str">
            <v>JOBSERVER_TM</v>
          </cell>
          <cell r="K2242" t="str">
            <v>Titan</v>
          </cell>
          <cell r="L2242">
            <v>45240.270833333336</v>
          </cell>
          <cell r="M2242" t="str">
            <v>V4A2B</v>
          </cell>
          <cell r="N2242" t="str">
            <v>GBL9A-O3</v>
          </cell>
          <cell r="O2242" t="str">
            <v>Completed</v>
          </cell>
          <cell r="P2242" t="str">
            <v>ROUND</v>
          </cell>
        </row>
        <row r="2243">
          <cell r="H2243">
            <v>4330273</v>
          </cell>
          <cell r="I2243" t="str">
            <v>9A5068-TLD-MTWRFS-ROUND-D</v>
          </cell>
          <cell r="J2243" t="str">
            <v>JOBSERVER_TM</v>
          </cell>
          <cell r="K2243" t="str">
            <v>Titan</v>
          </cell>
          <cell r="L2243">
            <v>45240.284722222219</v>
          </cell>
          <cell r="M2243" t="str">
            <v>FW24A</v>
          </cell>
          <cell r="N2243" t="str">
            <v>GBL9A-G2</v>
          </cell>
          <cell r="O2243" t="str">
            <v>Completed</v>
          </cell>
          <cell r="P2243" t="str">
            <v>ROUND</v>
          </cell>
        </row>
        <row r="2244">
          <cell r="H2244">
            <v>4330150</v>
          </cell>
          <cell r="I2244" t="str">
            <v>9A5066-TLD-MTWRFS-ROUND-D</v>
          </cell>
          <cell r="J2244" t="str">
            <v>JOBSERVER_TM</v>
          </cell>
          <cell r="K2244" t="str">
            <v>Titan</v>
          </cell>
          <cell r="L2244">
            <v>45240.3125</v>
          </cell>
          <cell r="M2244" t="str">
            <v>FRBGA</v>
          </cell>
          <cell r="N2244" t="str">
            <v>GBL9A-G3</v>
          </cell>
          <cell r="O2244" t="str">
            <v>Completed</v>
          </cell>
          <cell r="P2244" t="str">
            <v>ROUND</v>
          </cell>
        </row>
        <row r="2245">
          <cell r="H2245">
            <v>4330308</v>
          </cell>
          <cell r="I2245" t="str">
            <v>9A5339-TLD-MTWRFS-ROUND-D</v>
          </cell>
          <cell r="J2245" t="str">
            <v>JOBSERVER_TM</v>
          </cell>
          <cell r="K2245" t="str">
            <v>Titan</v>
          </cell>
          <cell r="L2245">
            <v>45240.3125</v>
          </cell>
          <cell r="M2245" t="str">
            <v>V4A2B</v>
          </cell>
          <cell r="N2245" t="str">
            <v>GBL9A-O3</v>
          </cell>
          <cell r="O2245" t="str">
            <v>Completed</v>
          </cell>
          <cell r="P2245" t="str">
            <v>ROUND</v>
          </cell>
        </row>
        <row r="2246">
          <cell r="H2246">
            <v>4351884</v>
          </cell>
          <cell r="I2246" t="str">
            <v>9A5062-TLD-MTWRFS-ROUND-D-AD01</v>
          </cell>
          <cell r="J2246" t="str">
            <v>Titan_Ops</v>
          </cell>
          <cell r="K2246" t="str">
            <v>Titan</v>
          </cell>
          <cell r="L2246">
            <v>45240.322916666664</v>
          </cell>
          <cell r="M2246" t="str">
            <v>BUAPA</v>
          </cell>
          <cell r="N2246" t="str">
            <v>GBL9A-G4</v>
          </cell>
          <cell r="O2246" t="str">
            <v>Completed</v>
          </cell>
          <cell r="P2246" t="str">
            <v>ROUND</v>
          </cell>
        </row>
        <row r="2247">
          <cell r="H2247">
            <v>4351885</v>
          </cell>
          <cell r="I2247" t="str">
            <v>9A5073-TLD-MTWRFS-ROUND-D-AD01</v>
          </cell>
          <cell r="J2247" t="str">
            <v>Titan_Ops</v>
          </cell>
          <cell r="K2247" t="str">
            <v>Titan</v>
          </cell>
          <cell r="L2247">
            <v>45240.322916666664</v>
          </cell>
          <cell r="M2247" t="str">
            <v>FXBYA</v>
          </cell>
          <cell r="N2247" t="str">
            <v>GBL9A-G4</v>
          </cell>
          <cell r="O2247" t="str">
            <v>Completed</v>
          </cell>
          <cell r="P2247" t="str">
            <v>ROUND</v>
          </cell>
        </row>
        <row r="2248">
          <cell r="H2248">
            <v>4330084</v>
          </cell>
          <cell r="I2248" t="str">
            <v>9A5109-TLD-MTWRFS-ROUND-D</v>
          </cell>
          <cell r="J2248" t="str">
            <v>JOBSERVER_TM</v>
          </cell>
          <cell r="K2248" t="str">
            <v>Titan</v>
          </cell>
          <cell r="L2248">
            <v>45240.333333333336</v>
          </cell>
          <cell r="M2248" t="str">
            <v>GTMKB</v>
          </cell>
          <cell r="N2248" t="str">
            <v>GBL9A-W3</v>
          </cell>
          <cell r="O2248" t="str">
            <v>Completed</v>
          </cell>
          <cell r="P2248" t="str">
            <v>ROUND</v>
          </cell>
        </row>
        <row r="2249">
          <cell r="H2249">
            <v>4330198</v>
          </cell>
          <cell r="I2249" t="str">
            <v>9A5095-TLD-MTWRFS-ROUND-D</v>
          </cell>
          <cell r="J2249" t="str">
            <v>JOBSERVER_TM</v>
          </cell>
          <cell r="K2249" t="str">
            <v>Titan</v>
          </cell>
          <cell r="L2249">
            <v>45240.333333333336</v>
          </cell>
          <cell r="M2249" t="str">
            <v>GP2KA</v>
          </cell>
          <cell r="N2249" t="str">
            <v>GBL9A-N5</v>
          </cell>
          <cell r="O2249" t="str">
            <v>Completed</v>
          </cell>
          <cell r="P2249" t="str">
            <v>ROUND</v>
          </cell>
        </row>
        <row r="2250">
          <cell r="H2250">
            <v>4330283</v>
          </cell>
          <cell r="I2250" t="str">
            <v>9A5253-TLD-MTWRFS-ROUND-D</v>
          </cell>
          <cell r="J2250" t="str">
            <v>JOBSERVER_TM</v>
          </cell>
          <cell r="K2250" t="str">
            <v>Titan</v>
          </cell>
          <cell r="L2250">
            <v>45240.333333333336</v>
          </cell>
          <cell r="M2250" t="str">
            <v>GUD6A</v>
          </cell>
          <cell r="N2250" t="str">
            <v>GBL9A-G3</v>
          </cell>
          <cell r="O2250" t="str">
            <v>Completed</v>
          </cell>
          <cell r="P2250" t="str">
            <v>ROUND</v>
          </cell>
        </row>
        <row r="2251">
          <cell r="H2251">
            <v>4330370</v>
          </cell>
          <cell r="I2251" t="str">
            <v>9A5286-TLD-MTWRFS-ROUND-D</v>
          </cell>
          <cell r="J2251" t="str">
            <v>JOBSERVER_TM</v>
          </cell>
          <cell r="K2251" t="str">
            <v>Titan</v>
          </cell>
          <cell r="L2251">
            <v>45240.333333333336</v>
          </cell>
          <cell r="M2251" t="str">
            <v>U9WHA</v>
          </cell>
          <cell r="N2251" t="str">
            <v>GBL9A-B3</v>
          </cell>
          <cell r="O2251" t="str">
            <v>Completed</v>
          </cell>
          <cell r="P2251" t="str">
            <v>ROUND</v>
          </cell>
        </row>
        <row r="2252">
          <cell r="H2252">
            <v>4330379</v>
          </cell>
          <cell r="I2252" t="str">
            <v>9A5296-TLD-MTWRFS-ROUND-D</v>
          </cell>
          <cell r="J2252" t="str">
            <v>JOBSERVER_TM</v>
          </cell>
          <cell r="K2252" t="str">
            <v>Titan</v>
          </cell>
          <cell r="L2252">
            <v>45240.336805555555</v>
          </cell>
          <cell r="M2252" t="str">
            <v>V33FA</v>
          </cell>
          <cell r="N2252" t="str">
            <v>GBL9A-O3</v>
          </cell>
          <cell r="O2252" t="str">
            <v>Completed</v>
          </cell>
          <cell r="P2252" t="str">
            <v>ROUND</v>
          </cell>
        </row>
        <row r="2253">
          <cell r="H2253">
            <v>4340994</v>
          </cell>
          <cell r="I2253" t="str">
            <v>9A5225-TLD-MTWRFS-ROUND-D</v>
          </cell>
          <cell r="J2253" t="str">
            <v>JOBSERVER_TM</v>
          </cell>
          <cell r="K2253" t="str">
            <v>Titan</v>
          </cell>
          <cell r="L2253">
            <v>45240.336805555555</v>
          </cell>
          <cell r="M2253" t="str">
            <v>GRBNA</v>
          </cell>
          <cell r="N2253" t="str">
            <v>GBL9A-B3</v>
          </cell>
          <cell r="O2253" t="str">
            <v>Completed</v>
          </cell>
          <cell r="P2253" t="str">
            <v>ROUND</v>
          </cell>
        </row>
        <row r="2254">
          <cell r="H2254">
            <v>4351879</v>
          </cell>
          <cell r="I2254" t="str">
            <v>9A5375-TLD-MTWRFS-ROUND-D-AD01</v>
          </cell>
          <cell r="J2254" t="str">
            <v>Titan_Ops</v>
          </cell>
          <cell r="K2254" t="str">
            <v>Titan</v>
          </cell>
          <cell r="L2254">
            <v>45240.336805555555</v>
          </cell>
          <cell r="M2254" t="str">
            <v>GG84A</v>
          </cell>
          <cell r="N2254" t="str">
            <v>GBL9A-G3</v>
          </cell>
          <cell r="O2254" t="str">
            <v>Completed</v>
          </cell>
          <cell r="P2254" t="str">
            <v>ROUND</v>
          </cell>
        </row>
        <row r="2255">
          <cell r="H2255">
            <v>4330399</v>
          </cell>
          <cell r="I2255" t="str">
            <v>9A5316-TLD-MTWRFS-ROUND-D</v>
          </cell>
          <cell r="J2255" t="str">
            <v>JOBSERVER_TM</v>
          </cell>
          <cell r="K2255" t="str">
            <v>Titan</v>
          </cell>
          <cell r="L2255">
            <v>45240.340277777781</v>
          </cell>
          <cell r="M2255" t="str">
            <v>V33FA</v>
          </cell>
          <cell r="N2255" t="str">
            <v>GBL9A-G4</v>
          </cell>
          <cell r="O2255" t="str">
            <v>Completed</v>
          </cell>
          <cell r="P2255" t="str">
            <v>ROUND</v>
          </cell>
        </row>
        <row r="2256">
          <cell r="H2256">
            <v>4330259</v>
          </cell>
          <cell r="I2256" t="str">
            <v>9A5210-TLD-MTWRFS-ROUND-D</v>
          </cell>
          <cell r="J2256" t="str">
            <v>JOBSERVER_TM</v>
          </cell>
          <cell r="K2256" t="str">
            <v>Titan</v>
          </cell>
          <cell r="L2256">
            <v>45240.34375</v>
          </cell>
          <cell r="M2256" t="str">
            <v>GSQCB</v>
          </cell>
          <cell r="N2256" t="str">
            <v>GBL9A-P2</v>
          </cell>
          <cell r="O2256" t="str">
            <v>Completed</v>
          </cell>
          <cell r="P2256" t="str">
            <v>ROUND</v>
          </cell>
        </row>
        <row r="2257">
          <cell r="H2257">
            <v>4330267</v>
          </cell>
          <cell r="I2257" t="str">
            <v>9A5101-TLD-MTWRFS-ROUND-D</v>
          </cell>
          <cell r="J2257" t="str">
            <v>JOBSERVER_TM</v>
          </cell>
          <cell r="K2257" t="str">
            <v>Titan</v>
          </cell>
          <cell r="L2257">
            <v>45240.347222222219</v>
          </cell>
          <cell r="M2257" t="str">
            <v>GRASA</v>
          </cell>
          <cell r="N2257" t="str">
            <v>GBL9A-G4</v>
          </cell>
          <cell r="O2257" t="str">
            <v>Completed</v>
          </cell>
          <cell r="P2257" t="str">
            <v>ROUND</v>
          </cell>
        </row>
        <row r="2258">
          <cell r="H2258">
            <v>4340849</v>
          </cell>
          <cell r="I2258" t="str">
            <v>9A5427-TLD-MTWRFS-ROUND-D</v>
          </cell>
          <cell r="J2258" t="str">
            <v>JOBSERVER_TM</v>
          </cell>
          <cell r="K2258" t="str">
            <v>Titan</v>
          </cell>
          <cell r="L2258">
            <v>45240.347222222219</v>
          </cell>
          <cell r="M2258" t="str">
            <v>GRBNA</v>
          </cell>
          <cell r="N2258" t="str">
            <v>GBL9A-B4</v>
          </cell>
          <cell r="O2258" t="str">
            <v>Completed</v>
          </cell>
          <cell r="P2258" t="str">
            <v>ROUND</v>
          </cell>
        </row>
        <row r="2259">
          <cell r="H2259">
            <v>4330339</v>
          </cell>
          <cell r="I2259" t="str">
            <v>9A5376-TLD-MTWRFS-ROUND-D</v>
          </cell>
          <cell r="J2259" t="str">
            <v>JOBSERVER_TM</v>
          </cell>
          <cell r="K2259" t="str">
            <v>Titan</v>
          </cell>
          <cell r="L2259">
            <v>45240.350694444445</v>
          </cell>
          <cell r="M2259" t="str">
            <v>GG84A</v>
          </cell>
          <cell r="N2259" t="str">
            <v>GBL9A-G3</v>
          </cell>
          <cell r="O2259" t="str">
            <v>Completed</v>
          </cell>
          <cell r="P2259" t="str">
            <v>ROUND</v>
          </cell>
        </row>
        <row r="2260">
          <cell r="H2260">
            <v>4330022</v>
          </cell>
          <cell r="I2260" t="str">
            <v>9A5178-TLD-MTWRFS-ROUND-D</v>
          </cell>
          <cell r="J2260" t="str">
            <v>JOBSERVER_TM</v>
          </cell>
          <cell r="K2260" t="str">
            <v>Titan</v>
          </cell>
          <cell r="L2260">
            <v>45240.354166666664</v>
          </cell>
          <cell r="M2260" t="str">
            <v>ENHAB</v>
          </cell>
          <cell r="N2260" t="str">
            <v>GBL9A-O5</v>
          </cell>
          <cell r="O2260" t="str">
            <v>Completed</v>
          </cell>
          <cell r="P2260" t="str">
            <v>ROUND</v>
          </cell>
        </row>
        <row r="2261">
          <cell r="H2261">
            <v>4330100</v>
          </cell>
          <cell r="I2261" t="str">
            <v>9A5287-TLD-MTWRFS-ROUND-D</v>
          </cell>
          <cell r="J2261" t="str">
            <v>JOBSERVER_TM</v>
          </cell>
          <cell r="K2261" t="str">
            <v>Titan</v>
          </cell>
          <cell r="L2261">
            <v>45240.354166666664</v>
          </cell>
          <cell r="M2261" t="str">
            <v>U9WHA</v>
          </cell>
          <cell r="N2261" t="str">
            <v>GBL9A-G3</v>
          </cell>
          <cell r="O2261" t="str">
            <v>Completed</v>
          </cell>
          <cell r="P2261" t="str">
            <v>ROUND</v>
          </cell>
        </row>
        <row r="2262">
          <cell r="H2262">
            <v>4330242</v>
          </cell>
          <cell r="I2262" t="str">
            <v>9A5056-TLR-MTWRFS-ROUND-D</v>
          </cell>
          <cell r="J2262" t="str">
            <v>JOBSERVER_TM</v>
          </cell>
          <cell r="K2262" t="str">
            <v>Titan</v>
          </cell>
          <cell r="L2262">
            <v>45240.354166666664</v>
          </cell>
          <cell r="M2262" t="str">
            <v>EQPLF</v>
          </cell>
          <cell r="N2262" t="str">
            <v>GBL9A-G2</v>
          </cell>
          <cell r="O2262" t="str">
            <v>Completed</v>
          </cell>
          <cell r="P2262" t="str">
            <v>ROUND</v>
          </cell>
        </row>
        <row r="2263">
          <cell r="H2263">
            <v>4330255</v>
          </cell>
          <cell r="I2263" t="str">
            <v>9A5200-TLD-MTWRFS-ROUND-D</v>
          </cell>
          <cell r="J2263" t="str">
            <v>JOBSERVER_TM</v>
          </cell>
          <cell r="K2263" t="str">
            <v>Titan</v>
          </cell>
          <cell r="L2263">
            <v>45240.354166666664</v>
          </cell>
          <cell r="M2263" t="str">
            <v>MXBPA</v>
          </cell>
          <cell r="N2263" t="str">
            <v>GBL9A-G3</v>
          </cell>
          <cell r="O2263" t="str">
            <v>Completed</v>
          </cell>
          <cell r="P2263" t="str">
            <v>ROUND</v>
          </cell>
        </row>
        <row r="2264">
          <cell r="H2264">
            <v>4330278</v>
          </cell>
          <cell r="I2264" t="str">
            <v>9A5077-TLD-MTWRFS-ROUND-D</v>
          </cell>
          <cell r="J2264" t="str">
            <v>JOBSERVER_TM</v>
          </cell>
          <cell r="K2264" t="str">
            <v>Titan</v>
          </cell>
          <cell r="L2264">
            <v>45240.354166666664</v>
          </cell>
          <cell r="M2264" t="str">
            <v>FXBYA</v>
          </cell>
          <cell r="N2264" t="str">
            <v>GBL9A-P3</v>
          </cell>
          <cell r="O2264" t="str">
            <v>Completed</v>
          </cell>
          <cell r="P2264" t="str">
            <v>ROUND</v>
          </cell>
        </row>
        <row r="2265">
          <cell r="H2265">
            <v>4330286</v>
          </cell>
          <cell r="I2265" t="str">
            <v>9A5256-TLD-MTWRFS-ROUND-D</v>
          </cell>
          <cell r="J2265" t="str">
            <v>JOBSERVER_TM</v>
          </cell>
          <cell r="K2265" t="str">
            <v>Titan</v>
          </cell>
          <cell r="L2265">
            <v>45240.354166666664</v>
          </cell>
          <cell r="M2265" t="str">
            <v>GUD6A</v>
          </cell>
          <cell r="N2265" t="str">
            <v>GBL9A-O3</v>
          </cell>
          <cell r="O2265" t="str">
            <v>Completed</v>
          </cell>
          <cell r="P2265" t="str">
            <v>ROUND</v>
          </cell>
        </row>
        <row r="2266">
          <cell r="H2266">
            <v>4330295</v>
          </cell>
          <cell r="I2266" t="str">
            <v>9A5171-TLD-MTWRFS-ROUND-D</v>
          </cell>
          <cell r="J2266" t="str">
            <v>JOBSERVER_TM</v>
          </cell>
          <cell r="K2266" t="str">
            <v>Titan</v>
          </cell>
          <cell r="L2266">
            <v>45240.354166666664</v>
          </cell>
          <cell r="M2266" t="str">
            <v>ENHAB</v>
          </cell>
          <cell r="N2266" t="str">
            <v>GBL9A-G4</v>
          </cell>
          <cell r="O2266" t="str">
            <v>Completed</v>
          </cell>
          <cell r="P2266" t="str">
            <v>ROUND</v>
          </cell>
        </row>
        <row r="2267">
          <cell r="H2267">
            <v>4351876</v>
          </cell>
          <cell r="I2267" t="str">
            <v>9A5338-TLD-MTWRFS-ROUND-D-AD01</v>
          </cell>
          <cell r="J2267" t="str">
            <v>Titan_Ops</v>
          </cell>
          <cell r="K2267" t="str">
            <v>Titan</v>
          </cell>
          <cell r="L2267">
            <v>45240.354166666664</v>
          </cell>
          <cell r="M2267" t="str">
            <v>V4A2B</v>
          </cell>
          <cell r="N2267" t="str">
            <v>GBL9A-O3</v>
          </cell>
          <cell r="O2267" t="str">
            <v>Completed</v>
          </cell>
          <cell r="P2267" t="str">
            <v>ROUND</v>
          </cell>
        </row>
        <row r="2268">
          <cell r="H2268">
            <v>4330380</v>
          </cell>
          <cell r="I2268" t="str">
            <v>9A5297-TLD-MTWRFS-ROUND-D</v>
          </cell>
          <cell r="J2268" t="str">
            <v>JOBSERVER_TM</v>
          </cell>
          <cell r="K2268" t="str">
            <v>Titan</v>
          </cell>
          <cell r="L2268">
            <v>45240.357638888891</v>
          </cell>
          <cell r="M2268" t="str">
            <v>V33FA</v>
          </cell>
          <cell r="N2268" t="str">
            <v>GBL9A-O3</v>
          </cell>
          <cell r="O2268" t="str">
            <v>Completed</v>
          </cell>
          <cell r="P2268" t="str">
            <v>ROUND</v>
          </cell>
        </row>
        <row r="2269">
          <cell r="H2269">
            <v>4340782</v>
          </cell>
          <cell r="I2269" t="str">
            <v>9A5226-TLD-MTWRFS-ROUND-D</v>
          </cell>
          <cell r="J2269" t="str">
            <v>JOBSERVER_TM</v>
          </cell>
          <cell r="K2269" t="str">
            <v>Titan</v>
          </cell>
          <cell r="L2269">
            <v>45240.357638888891</v>
          </cell>
          <cell r="M2269" t="str">
            <v>GRBNA</v>
          </cell>
          <cell r="N2269" t="str">
            <v>GBL9A-B5</v>
          </cell>
          <cell r="O2269" t="str">
            <v>Completed</v>
          </cell>
          <cell r="P2269" t="str">
            <v>ROUND</v>
          </cell>
        </row>
        <row r="2270">
          <cell r="H2270">
            <v>4330060</v>
          </cell>
          <cell r="I2270" t="str">
            <v>9A5120-TLD-MTWRFS-ROUND-D</v>
          </cell>
          <cell r="J2270" t="str">
            <v>JOBSERVER_TM</v>
          </cell>
          <cell r="K2270" t="str">
            <v>Titan</v>
          </cell>
          <cell r="L2270">
            <v>45240.368055555555</v>
          </cell>
          <cell r="M2270" t="str">
            <v>HJEPA</v>
          </cell>
          <cell r="N2270" t="str">
            <v>GBL9A-W5</v>
          </cell>
          <cell r="O2270" t="str">
            <v>Completed</v>
          </cell>
          <cell r="P2270" t="str">
            <v>ROUND</v>
          </cell>
        </row>
        <row r="2271">
          <cell r="H2271">
            <v>4340938</v>
          </cell>
          <cell r="I2271" t="str">
            <v>9A5428-TLD-MTWRFS-ROUND-D</v>
          </cell>
          <cell r="J2271" t="str">
            <v>JOBSERVER_TM</v>
          </cell>
          <cell r="K2271" t="str">
            <v>Titan</v>
          </cell>
          <cell r="L2271">
            <v>45240.368055555555</v>
          </cell>
          <cell r="M2271" t="str">
            <v>GRBNA</v>
          </cell>
          <cell r="N2271" t="str">
            <v>GBL9A-B3</v>
          </cell>
          <cell r="O2271" t="str">
            <v>Completed</v>
          </cell>
          <cell r="P2271" t="str">
            <v>ROUND</v>
          </cell>
        </row>
        <row r="2272">
          <cell r="H2272">
            <v>4340990</v>
          </cell>
          <cell r="I2272" t="str">
            <v>9A5227-TLD-MTWRFS-ROUND-D</v>
          </cell>
          <cell r="J2272" t="str">
            <v>JOBSERVER_TM</v>
          </cell>
          <cell r="K2272" t="str">
            <v>Titan</v>
          </cell>
          <cell r="L2272">
            <v>45240.368055555555</v>
          </cell>
          <cell r="M2272" t="str">
            <v>GRBNA</v>
          </cell>
          <cell r="N2272" t="str">
            <v>GBL9A-O3</v>
          </cell>
          <cell r="O2272" t="str">
            <v>Completed</v>
          </cell>
          <cell r="P2272" t="str">
            <v>ROUND</v>
          </cell>
        </row>
        <row r="2273">
          <cell r="H2273">
            <v>4330023</v>
          </cell>
          <cell r="I2273" t="str">
            <v>9A5179-TLD-MTWRFS-ROUND-D</v>
          </cell>
          <cell r="J2273" t="str">
            <v>JOBSERVER_TM</v>
          </cell>
          <cell r="K2273" t="str">
            <v>Titan</v>
          </cell>
          <cell r="L2273">
            <v>45240.375</v>
          </cell>
          <cell r="M2273" t="str">
            <v>ENHAB</v>
          </cell>
          <cell r="N2273" t="str">
            <v>GBL9A-O5</v>
          </cell>
          <cell r="O2273" t="str">
            <v>Completed</v>
          </cell>
          <cell r="P2273" t="str">
            <v>ROUND</v>
          </cell>
        </row>
        <row r="2274">
          <cell r="H2274">
            <v>4330128</v>
          </cell>
          <cell r="I2274" t="str">
            <v>9A5340-TLD-MTWRFS-ROUND-D</v>
          </cell>
          <cell r="J2274" t="str">
            <v>JOBSERVER_TM</v>
          </cell>
          <cell r="K2274" t="str">
            <v>Titan</v>
          </cell>
          <cell r="L2274">
            <v>45240.375</v>
          </cell>
          <cell r="M2274" t="str">
            <v>V4A2B</v>
          </cell>
          <cell r="N2274" t="str">
            <v>GBL9A-O3</v>
          </cell>
          <cell r="O2274" t="str">
            <v>Completed</v>
          </cell>
          <cell r="P2274" t="str">
            <v>ROUND</v>
          </cell>
        </row>
        <row r="2275">
          <cell r="H2275">
            <v>4330139</v>
          </cell>
          <cell r="I2275" t="str">
            <v>9A5055-TLR-MTWRFS-ROUND-D</v>
          </cell>
          <cell r="J2275" t="str">
            <v>JOBSERVER_TM</v>
          </cell>
          <cell r="K2275" t="str">
            <v>Titan</v>
          </cell>
          <cell r="L2275">
            <v>45240.375</v>
          </cell>
          <cell r="M2275" t="str">
            <v>CQZ4A</v>
          </cell>
          <cell r="N2275" t="str">
            <v>GBL9A-P4</v>
          </cell>
          <cell r="O2275" t="str">
            <v>Completed</v>
          </cell>
          <cell r="P2275" t="str">
            <v>ROUND</v>
          </cell>
        </row>
        <row r="2276">
          <cell r="H2276">
            <v>4330185</v>
          </cell>
          <cell r="I2276" t="str">
            <v>9A5084-TLD-MTWRFS-ROUND-D</v>
          </cell>
          <cell r="J2276" t="str">
            <v>JOBSERVER_TM</v>
          </cell>
          <cell r="K2276" t="str">
            <v>Titan</v>
          </cell>
          <cell r="L2276">
            <v>45240.375</v>
          </cell>
          <cell r="M2276" t="str">
            <v>GBNKA</v>
          </cell>
          <cell r="N2276" t="str">
            <v>GBL9A-W3</v>
          </cell>
          <cell r="O2276" t="str">
            <v>Completed</v>
          </cell>
          <cell r="P2276" t="str">
            <v>ROUND</v>
          </cell>
        </row>
        <row r="2277">
          <cell r="H2277">
            <v>4330251</v>
          </cell>
          <cell r="I2277" t="str">
            <v>9A5058-TLD-MTWRFS-ROUND-D</v>
          </cell>
          <cell r="J2277" t="str">
            <v>JOBSERVER_TM</v>
          </cell>
          <cell r="K2277" t="str">
            <v>Titan</v>
          </cell>
          <cell r="L2277">
            <v>45240.375</v>
          </cell>
          <cell r="M2277" t="str">
            <v>AA2KA</v>
          </cell>
          <cell r="N2277" t="str">
            <v>GBL9A-G4</v>
          </cell>
          <cell r="O2277" t="str">
            <v>Completed</v>
          </cell>
          <cell r="P2277" t="str">
            <v>ROUND</v>
          </cell>
        </row>
        <row r="2278">
          <cell r="H2278">
            <v>4330262</v>
          </cell>
          <cell r="I2278" t="str">
            <v>9A5064-TLD-MTWRFS-ROUND-D</v>
          </cell>
          <cell r="J2278" t="str">
            <v>JOBSERVER_TM</v>
          </cell>
          <cell r="K2278" t="str">
            <v>Titan</v>
          </cell>
          <cell r="L2278">
            <v>45240.375</v>
          </cell>
          <cell r="M2278" t="str">
            <v>EKEUB</v>
          </cell>
          <cell r="N2278" t="str">
            <v>GBL9A-G3</v>
          </cell>
          <cell r="O2278" t="str">
            <v>Completed</v>
          </cell>
          <cell r="P2278" t="str">
            <v>ROUND</v>
          </cell>
        </row>
        <row r="2279">
          <cell r="H2279">
            <v>4330276</v>
          </cell>
          <cell r="I2279" t="str">
            <v>9A5074-TLD-MTWRFS-ROUND-D</v>
          </cell>
          <cell r="J2279" t="str">
            <v>JOBSERVER_TM</v>
          </cell>
          <cell r="K2279" t="str">
            <v>Titan</v>
          </cell>
          <cell r="L2279">
            <v>45240.375</v>
          </cell>
          <cell r="M2279" t="str">
            <v>FXBYA</v>
          </cell>
          <cell r="N2279" t="str">
            <v>GBL9A-G4</v>
          </cell>
          <cell r="O2279" t="str">
            <v>Completed</v>
          </cell>
          <cell r="P2279" t="str">
            <v>ROUND</v>
          </cell>
        </row>
        <row r="2280">
          <cell r="H2280">
            <v>4330381</v>
          </cell>
          <cell r="I2280" t="str">
            <v>9A5298-TLD-MTWRFS-ROUND-D</v>
          </cell>
          <cell r="J2280" t="str">
            <v>JOBSERVER_TM</v>
          </cell>
          <cell r="K2280" t="str">
            <v>Titan</v>
          </cell>
          <cell r="L2280">
            <v>45240.378472222219</v>
          </cell>
          <cell r="M2280" t="str">
            <v>V33FA</v>
          </cell>
          <cell r="N2280" t="str">
            <v>GBL9A-O3</v>
          </cell>
          <cell r="O2280" t="str">
            <v>Completed</v>
          </cell>
          <cell r="P2280" t="str">
            <v>ROUND</v>
          </cell>
        </row>
        <row r="2281">
          <cell r="H2281">
            <v>4330260</v>
          </cell>
          <cell r="I2281" t="str">
            <v>9A5212-TLD-MTWRFS-ROUND-D</v>
          </cell>
          <cell r="J2281" t="str">
            <v>JOBSERVER_TM</v>
          </cell>
          <cell r="K2281" t="str">
            <v>Titan</v>
          </cell>
          <cell r="L2281">
            <v>45240.385416666664</v>
          </cell>
          <cell r="M2281" t="str">
            <v>GSQCB</v>
          </cell>
          <cell r="N2281" t="str">
            <v>GBL9A-G2</v>
          </cell>
          <cell r="O2281" t="str">
            <v>Completed</v>
          </cell>
          <cell r="P2281" t="str">
            <v>ROUND</v>
          </cell>
        </row>
        <row r="2282">
          <cell r="H2282">
            <v>4341005</v>
          </cell>
          <cell r="I2282" t="str">
            <v>9A5138-TLD-MTWRFS-ROUND-D</v>
          </cell>
          <cell r="J2282" t="str">
            <v>JOBSERVER_TM</v>
          </cell>
          <cell r="K2282" t="str">
            <v>Titan</v>
          </cell>
          <cell r="L2282">
            <v>45240.385416666664</v>
          </cell>
          <cell r="M2282" t="str">
            <v>V33SA</v>
          </cell>
          <cell r="N2282" t="str">
            <v>GBL9A-G4</v>
          </cell>
          <cell r="O2282" t="str">
            <v>Completed</v>
          </cell>
          <cell r="P2282" t="str">
            <v>ROUND</v>
          </cell>
        </row>
        <row r="2283">
          <cell r="H2283">
            <v>4330382</v>
          </cell>
          <cell r="I2283" t="str">
            <v>9A5299-TLD-MTWRFS-ROUND-D</v>
          </cell>
          <cell r="J2283" t="str">
            <v>JOBSERVER_TM</v>
          </cell>
          <cell r="K2283" t="str">
            <v>Titan</v>
          </cell>
          <cell r="L2283">
            <v>45240.388888888891</v>
          </cell>
          <cell r="M2283" t="str">
            <v>V33FA</v>
          </cell>
          <cell r="N2283" t="str">
            <v>GBL9A-O3</v>
          </cell>
          <cell r="O2283" t="str">
            <v>Completed</v>
          </cell>
          <cell r="P2283" t="str">
            <v>ROUND</v>
          </cell>
        </row>
        <row r="2284">
          <cell r="H2284">
            <v>4340795</v>
          </cell>
          <cell r="I2284" t="str">
            <v>9A5228-TLD-MTWRFS-ROUND-D</v>
          </cell>
          <cell r="J2284" t="str">
            <v>JOBSERVER_TM</v>
          </cell>
          <cell r="K2284" t="str">
            <v>Titan</v>
          </cell>
          <cell r="L2284">
            <v>45240.388888888891</v>
          </cell>
          <cell r="M2284" t="str">
            <v>GRBNA</v>
          </cell>
          <cell r="N2284" t="str">
            <v>GBL9A-B4</v>
          </cell>
          <cell r="O2284" t="str">
            <v>Completed</v>
          </cell>
          <cell r="P2284" t="str">
            <v>ROUND</v>
          </cell>
        </row>
        <row r="2285">
          <cell r="H2285">
            <v>4330024</v>
          </cell>
          <cell r="I2285" t="str">
            <v>9A5180-TLD-MTWRFS-ROUND-D</v>
          </cell>
          <cell r="J2285" t="str">
            <v>JOBSERVER_TM</v>
          </cell>
          <cell r="K2285" t="str">
            <v>Titan</v>
          </cell>
          <cell r="L2285">
            <v>45240.395833333336</v>
          </cell>
          <cell r="M2285" t="str">
            <v>ENHAB</v>
          </cell>
          <cell r="N2285" t="str">
            <v>GBL9A-O3</v>
          </cell>
          <cell r="O2285" t="str">
            <v>Completed</v>
          </cell>
          <cell r="P2285" t="str">
            <v>ROUND</v>
          </cell>
        </row>
        <row r="2286">
          <cell r="H2286">
            <v>4330068</v>
          </cell>
          <cell r="I2286" t="str">
            <v>9A5135-TLD-MTWRFS-ROUND-D</v>
          </cell>
          <cell r="J2286" t="str">
            <v>JOBSERVER_TM</v>
          </cell>
          <cell r="K2286" t="str">
            <v>Titan</v>
          </cell>
          <cell r="L2286">
            <v>45240.395833333336</v>
          </cell>
          <cell r="M2286" t="str">
            <v>HM67A</v>
          </cell>
          <cell r="N2286" t="str">
            <v>GBL9A-G3</v>
          </cell>
          <cell r="O2286" t="str">
            <v>Completed</v>
          </cell>
          <cell r="P2286" t="str">
            <v>ROUND</v>
          </cell>
        </row>
        <row r="2287">
          <cell r="H2287">
            <v>4330096</v>
          </cell>
          <cell r="I2287" t="str">
            <v>9A5258-TLD-MTWRFS-ROUND-D</v>
          </cell>
          <cell r="J2287" t="str">
            <v>JOBSERVER_TM</v>
          </cell>
          <cell r="K2287" t="str">
            <v>Titan</v>
          </cell>
          <cell r="L2287">
            <v>45240.395833333336</v>
          </cell>
          <cell r="M2287" t="str">
            <v>GUD6A</v>
          </cell>
          <cell r="N2287" t="str">
            <v>GBL9A-O4</v>
          </cell>
          <cell r="O2287" t="str">
            <v>Completed</v>
          </cell>
          <cell r="P2287" t="str">
            <v>ROUND</v>
          </cell>
        </row>
        <row r="2288">
          <cell r="H2288">
            <v>4330099</v>
          </cell>
          <cell r="I2288" t="str">
            <v>9A5202-TLD-MTWRFS-ROUND-D</v>
          </cell>
          <cell r="J2288" t="str">
            <v>JOBSERVER_TM</v>
          </cell>
          <cell r="K2288" t="str">
            <v>Titan</v>
          </cell>
          <cell r="L2288">
            <v>45240.395833333336</v>
          </cell>
          <cell r="M2288" t="str">
            <v>MXBPA</v>
          </cell>
          <cell r="N2288" t="str">
            <v>GBL9A-G4</v>
          </cell>
          <cell r="O2288" t="str">
            <v>Completed</v>
          </cell>
          <cell r="P2288" t="str">
            <v>ROUND</v>
          </cell>
        </row>
        <row r="2289">
          <cell r="H2289">
            <v>4330133</v>
          </cell>
          <cell r="I2289" t="str">
            <v>9A5377-TLD-MTWRFS-ROUND-D</v>
          </cell>
          <cell r="J2289" t="str">
            <v>JOBSERVER_TM</v>
          </cell>
          <cell r="K2289" t="str">
            <v>Titan</v>
          </cell>
          <cell r="L2289">
            <v>45240.395833333336</v>
          </cell>
          <cell r="M2289" t="str">
            <v>GG84A</v>
          </cell>
          <cell r="N2289" t="str">
            <v>GBL9A-W4</v>
          </cell>
          <cell r="O2289" t="str">
            <v>Completed</v>
          </cell>
          <cell r="P2289" t="str">
            <v>ROUND</v>
          </cell>
        </row>
        <row r="2290">
          <cell r="H2290">
            <v>4330196</v>
          </cell>
          <cell r="I2290" t="str">
            <v>9A5091-TLD-MTWRFS-ROUND-D</v>
          </cell>
          <cell r="J2290" t="str">
            <v>JOBSERVER_TM</v>
          </cell>
          <cell r="K2290" t="str">
            <v>Titan</v>
          </cell>
          <cell r="L2290">
            <v>45240.395833333336</v>
          </cell>
          <cell r="M2290" t="str">
            <v>GMHGA</v>
          </cell>
          <cell r="N2290" t="str">
            <v>GBL9A-G3</v>
          </cell>
          <cell r="O2290" t="str">
            <v>Completed</v>
          </cell>
          <cell r="P2290" t="str">
            <v>ROUND</v>
          </cell>
        </row>
        <row r="2291">
          <cell r="H2291">
            <v>4330204</v>
          </cell>
          <cell r="I2291" t="str">
            <v>9A5105-TLD-MTWRFS-ROUND-D</v>
          </cell>
          <cell r="J2291" t="str">
            <v>JOBSERVER_TM</v>
          </cell>
          <cell r="K2291" t="str">
            <v>Titan</v>
          </cell>
          <cell r="L2291">
            <v>45240.395833333336</v>
          </cell>
          <cell r="M2291" t="str">
            <v>GRC2A</v>
          </cell>
          <cell r="N2291" t="str">
            <v>GBL9A-TW</v>
          </cell>
          <cell r="O2291" t="str">
            <v>Completed</v>
          </cell>
          <cell r="P2291" t="str">
            <v>ROUND</v>
          </cell>
        </row>
        <row r="2292">
          <cell r="H2292">
            <v>4330209</v>
          </cell>
          <cell r="I2292" t="str">
            <v>9A5127-TLD-MTWRFS-ROUND-D</v>
          </cell>
          <cell r="J2292" t="str">
            <v>JOBSERVER_TM</v>
          </cell>
          <cell r="K2292" t="str">
            <v>Titan</v>
          </cell>
          <cell r="L2292">
            <v>45240.395833333336</v>
          </cell>
          <cell r="M2292" t="str">
            <v>V33XB</v>
          </cell>
          <cell r="N2292" t="str">
            <v>GBL9A-G3</v>
          </cell>
          <cell r="O2292" t="str">
            <v>Completed</v>
          </cell>
          <cell r="P2292" t="str">
            <v>ROUND</v>
          </cell>
        </row>
        <row r="2293">
          <cell r="H2293">
            <v>4330215</v>
          </cell>
          <cell r="I2293" t="str">
            <v>9A5137-TLR-MTWRFS-ROUND-D</v>
          </cell>
          <cell r="J2293" t="str">
            <v>JOBSERVER_TM</v>
          </cell>
          <cell r="K2293" t="str">
            <v>Titan</v>
          </cell>
          <cell r="L2293">
            <v>45240.395833333336</v>
          </cell>
          <cell r="M2293" t="str">
            <v>FA8NA</v>
          </cell>
          <cell r="N2293" t="str">
            <v>GBL9A-G2</v>
          </cell>
          <cell r="O2293" t="str">
            <v>Completed</v>
          </cell>
          <cell r="P2293" t="str">
            <v>ROUND</v>
          </cell>
        </row>
        <row r="2294">
          <cell r="H2294">
            <v>4330250</v>
          </cell>
          <cell r="I2294" t="str">
            <v>9A5054-TLD-MTWRFS-ROUND-D</v>
          </cell>
          <cell r="J2294" t="str">
            <v>JOBSERVER_TM</v>
          </cell>
          <cell r="K2294" t="str">
            <v>Titan</v>
          </cell>
          <cell r="L2294">
            <v>45240.395833333336</v>
          </cell>
          <cell r="M2294" t="str">
            <v>DRYJA</v>
          </cell>
          <cell r="N2294" t="str">
            <v>GBL9A-G4</v>
          </cell>
          <cell r="O2294" t="str">
            <v>Completed</v>
          </cell>
          <cell r="P2294" t="str">
            <v>ROUND</v>
          </cell>
        </row>
        <row r="2295">
          <cell r="H2295">
            <v>4330288</v>
          </cell>
          <cell r="I2295" t="str">
            <v>9A5119-TLD-MTWRFS-ROUND-D</v>
          </cell>
          <cell r="J2295" t="str">
            <v>JOBSERVER_TM</v>
          </cell>
          <cell r="K2295" t="str">
            <v>Titan</v>
          </cell>
          <cell r="L2295">
            <v>45240.395833333336</v>
          </cell>
          <cell r="M2295" t="str">
            <v>HEZ9A</v>
          </cell>
          <cell r="N2295" t="str">
            <v>GBL9A-G2</v>
          </cell>
          <cell r="O2295" t="str">
            <v>Completed</v>
          </cell>
          <cell r="P2295" t="str">
            <v>ROUND</v>
          </cell>
        </row>
        <row r="2296">
          <cell r="H2296">
            <v>4330309</v>
          </cell>
          <cell r="I2296" t="str">
            <v>9A5341-TLD-MTWRFS-ROUND-D</v>
          </cell>
          <cell r="J2296" t="str">
            <v>JOBSERVER_TM</v>
          </cell>
          <cell r="K2296" t="str">
            <v>Titan</v>
          </cell>
          <cell r="L2296">
            <v>45240.395833333336</v>
          </cell>
          <cell r="M2296" t="str">
            <v>V4A2B</v>
          </cell>
          <cell r="N2296" t="str">
            <v>GBL9A-O3</v>
          </cell>
          <cell r="O2296" t="str">
            <v>Completed</v>
          </cell>
          <cell r="P2296" t="str">
            <v>ROUND</v>
          </cell>
        </row>
        <row r="2297">
          <cell r="H2297">
            <v>4330372</v>
          </cell>
          <cell r="I2297" t="str">
            <v>9A5289-TLD-MTWRFS-ROUND-D</v>
          </cell>
          <cell r="J2297" t="str">
            <v>JOBSERVER_TM</v>
          </cell>
          <cell r="K2297" t="str">
            <v>Titan</v>
          </cell>
          <cell r="L2297">
            <v>45240.395833333336</v>
          </cell>
          <cell r="M2297" t="str">
            <v>U9WHA</v>
          </cell>
          <cell r="N2297" t="str">
            <v>GBL9A-B3</v>
          </cell>
          <cell r="O2297" t="str">
            <v>Completed</v>
          </cell>
          <cell r="P2297" t="str">
            <v>ROUND</v>
          </cell>
        </row>
        <row r="2298">
          <cell r="H2298">
            <v>4351883</v>
          </cell>
          <cell r="I2298" t="str">
            <v>9A5132-TLD-MTWRFS-ROUND-D-AD01</v>
          </cell>
          <cell r="J2298" t="str">
            <v>Titan_Ops</v>
          </cell>
          <cell r="K2298" t="str">
            <v>Titan</v>
          </cell>
          <cell r="L2298">
            <v>45240.395833333336</v>
          </cell>
          <cell r="M2298" t="str">
            <v>V0H8A</v>
          </cell>
          <cell r="N2298" t="str">
            <v>GBL9A-G3</v>
          </cell>
          <cell r="O2298" t="str">
            <v>Completed</v>
          </cell>
          <cell r="P2298" t="str">
            <v>ROUND</v>
          </cell>
        </row>
        <row r="2299">
          <cell r="H2299">
            <v>4330383</v>
          </cell>
          <cell r="I2299" t="str">
            <v>9A5300-TLD-MTWRFS-ROUND-D</v>
          </cell>
          <cell r="J2299" t="str">
            <v>JOBSERVER_TM</v>
          </cell>
          <cell r="K2299" t="str">
            <v>Titan</v>
          </cell>
          <cell r="L2299">
            <v>45240.402777777781</v>
          </cell>
          <cell r="M2299" t="str">
            <v>V33FA</v>
          </cell>
          <cell r="N2299" t="str">
            <v>GBL9A-O3</v>
          </cell>
          <cell r="O2299" t="str">
            <v>Completed</v>
          </cell>
          <cell r="P2299" t="str">
            <v>ROUND</v>
          </cell>
        </row>
        <row r="2300">
          <cell r="H2300">
            <v>4330113</v>
          </cell>
          <cell r="I2300" t="str">
            <v>9A5052-TLR-MTWRFS-ROUND-D</v>
          </cell>
          <cell r="J2300" t="str">
            <v>JOBSERVER_TM</v>
          </cell>
          <cell r="K2300" t="str">
            <v>Titan</v>
          </cell>
          <cell r="L2300">
            <v>45240.40625</v>
          </cell>
          <cell r="M2300" t="str">
            <v>V3Z1A</v>
          </cell>
          <cell r="N2300" t="str">
            <v>GBL9A-O2</v>
          </cell>
          <cell r="O2300" t="str">
            <v>Completed</v>
          </cell>
          <cell r="P2300" t="str">
            <v>ROUND</v>
          </cell>
        </row>
        <row r="2301">
          <cell r="H2301">
            <v>4330140</v>
          </cell>
          <cell r="I2301" t="str">
            <v>9A5213-TLD-MTWRFS-ROUND-D</v>
          </cell>
          <cell r="J2301" t="str">
            <v>JOBSERVER_TM</v>
          </cell>
          <cell r="K2301" t="str">
            <v>Titan</v>
          </cell>
          <cell r="L2301">
            <v>45240.40625</v>
          </cell>
          <cell r="M2301" t="str">
            <v>GSQCB</v>
          </cell>
          <cell r="N2301" t="str">
            <v>GBL9A-G6</v>
          </cell>
          <cell r="O2301" t="str">
            <v>Completed</v>
          </cell>
          <cell r="P2301" t="str">
            <v>ROUND</v>
          </cell>
        </row>
        <row r="2302">
          <cell r="H2302">
            <v>4330294</v>
          </cell>
          <cell r="I2302" t="str">
            <v>9A5169-TLD-MTWRFS-ROUND-D</v>
          </cell>
          <cell r="J2302" t="str">
            <v>JOBSERVER_TM</v>
          </cell>
          <cell r="K2302" t="str">
            <v>Titan</v>
          </cell>
          <cell r="L2302">
            <v>45240.40625</v>
          </cell>
          <cell r="M2302" t="str">
            <v>ENHAB</v>
          </cell>
          <cell r="N2302" t="str">
            <v>GBL9A-P4</v>
          </cell>
          <cell r="O2302" t="str">
            <v>Completed</v>
          </cell>
          <cell r="P2302" t="str">
            <v>ROUND</v>
          </cell>
        </row>
        <row r="2303">
          <cell r="H2303">
            <v>4340939</v>
          </cell>
          <cell r="I2303" t="str">
            <v>9A5429-TLD-MTWRFS-ROUND-D</v>
          </cell>
          <cell r="J2303" t="str">
            <v>JOBSERVER_TM</v>
          </cell>
          <cell r="K2303" t="str">
            <v>Titan</v>
          </cell>
          <cell r="L2303">
            <v>45240.40625</v>
          </cell>
          <cell r="M2303" t="str">
            <v>GRBNA</v>
          </cell>
          <cell r="N2303" t="str">
            <v>GBL9A-B3</v>
          </cell>
          <cell r="O2303" t="str">
            <v>Completed</v>
          </cell>
          <cell r="P2303" t="str">
            <v>ROUND</v>
          </cell>
        </row>
        <row r="2304">
          <cell r="H2304">
            <v>4352478</v>
          </cell>
          <cell r="I2304" t="str">
            <v>9A5121-TLD-MTWRFS-ROUND-D-AD01</v>
          </cell>
          <cell r="J2304" t="str">
            <v>Titan_Ops</v>
          </cell>
          <cell r="K2304" t="str">
            <v>Titan</v>
          </cell>
          <cell r="L2304">
            <v>45240.409722222219</v>
          </cell>
          <cell r="M2304" t="str">
            <v>HJEPA</v>
          </cell>
          <cell r="N2304" t="str">
            <v>GBL9A-W5</v>
          </cell>
          <cell r="O2304" t="str">
            <v>Completed</v>
          </cell>
          <cell r="P2304" t="str">
            <v>ROUND</v>
          </cell>
        </row>
        <row r="2305">
          <cell r="H2305">
            <v>4330384</v>
          </cell>
          <cell r="I2305" t="str">
            <v>9A5301-TLD-MTWRFS-ROUND-D</v>
          </cell>
          <cell r="J2305" t="str">
            <v>JOBSERVER_TM</v>
          </cell>
          <cell r="K2305" t="str">
            <v>Titan</v>
          </cell>
          <cell r="L2305">
            <v>45240.413194444445</v>
          </cell>
          <cell r="M2305" t="str">
            <v>V33FA</v>
          </cell>
          <cell r="N2305" t="str">
            <v>GBL9A-O3</v>
          </cell>
          <cell r="O2305" t="str">
            <v>Completed</v>
          </cell>
          <cell r="P2305" t="str">
            <v>ROUND</v>
          </cell>
        </row>
        <row r="2306">
          <cell r="H2306">
            <v>4351880</v>
          </cell>
          <cell r="I2306" t="str">
            <v>9A5378-TLD-MTWRFS-ROUND-D-AD01</v>
          </cell>
          <cell r="J2306" t="str">
            <v>Titan_Ops</v>
          </cell>
          <cell r="K2306" t="str">
            <v>Titan</v>
          </cell>
          <cell r="L2306">
            <v>45240.413194444445</v>
          </cell>
          <cell r="M2306" t="str">
            <v>GG84A</v>
          </cell>
          <cell r="N2306" t="str">
            <v>GBL9A-G2</v>
          </cell>
          <cell r="O2306" t="str">
            <v>Completed</v>
          </cell>
          <cell r="P2306" t="str">
            <v>ROUND</v>
          </cell>
        </row>
        <row r="2307">
          <cell r="H2307">
            <v>4330025</v>
          </cell>
          <cell r="I2307" t="str">
            <v>9A5181-TLD-MTWRFS-ROUND-D</v>
          </cell>
          <cell r="J2307" t="str">
            <v>JOBSERVER_TM</v>
          </cell>
          <cell r="K2307" t="str">
            <v>Titan</v>
          </cell>
          <cell r="L2307">
            <v>45240.416666666664</v>
          </cell>
          <cell r="M2307" t="str">
            <v>ENHAB</v>
          </cell>
          <cell r="N2307" t="str">
            <v>GBL9A-O4</v>
          </cell>
          <cell r="O2307" t="str">
            <v>Completed</v>
          </cell>
          <cell r="P2307" t="str">
            <v>ROUND</v>
          </cell>
        </row>
        <row r="2308">
          <cell r="H2308">
            <v>4330048</v>
          </cell>
          <cell r="I2308" t="str">
            <v>9A5131-TLD-MTWRFS-ROUND-D</v>
          </cell>
          <cell r="J2308" t="str">
            <v>JOBSERVER_TM</v>
          </cell>
          <cell r="K2308" t="str">
            <v>Titan</v>
          </cell>
          <cell r="L2308">
            <v>45240.416666666664</v>
          </cell>
          <cell r="M2308" t="str">
            <v>AYLSB</v>
          </cell>
          <cell r="N2308" t="str">
            <v>GBL9A-P3</v>
          </cell>
          <cell r="O2308" t="str">
            <v>Completed</v>
          </cell>
          <cell r="P2308" t="str">
            <v>ROUND</v>
          </cell>
        </row>
        <row r="2309">
          <cell r="H2309">
            <v>4330192</v>
          </cell>
          <cell r="I2309" t="str">
            <v>9A5083-TLD-MTWRFS-ROUND-D</v>
          </cell>
          <cell r="J2309" t="str">
            <v>JOBSERVER_TM</v>
          </cell>
          <cell r="K2309" t="str">
            <v>Titan</v>
          </cell>
          <cell r="L2309">
            <v>45240.416666666664</v>
          </cell>
          <cell r="M2309" t="str">
            <v>GBNKA</v>
          </cell>
          <cell r="N2309" t="str">
            <v>GBL9A-G2</v>
          </cell>
          <cell r="O2309" t="str">
            <v>Completed</v>
          </cell>
          <cell r="P2309" t="str">
            <v>ROUND</v>
          </cell>
        </row>
        <row r="2310">
          <cell r="H2310">
            <v>4330328</v>
          </cell>
          <cell r="I2310" t="str">
            <v>9A5379-TLD-MTWRFS-ROUND-D</v>
          </cell>
          <cell r="J2310" t="str">
            <v>JOBSERVER_TM</v>
          </cell>
          <cell r="K2310" t="str">
            <v>Titan</v>
          </cell>
          <cell r="L2310">
            <v>45240.416666666664</v>
          </cell>
          <cell r="M2310" t="str">
            <v>GG84A</v>
          </cell>
          <cell r="N2310" t="str">
            <v>GBL9A-P2</v>
          </cell>
          <cell r="O2310" t="str">
            <v>Completed</v>
          </cell>
          <cell r="P2310" t="str">
            <v>ROUND</v>
          </cell>
        </row>
        <row r="2311">
          <cell r="H2311">
            <v>4330366</v>
          </cell>
          <cell r="I2311" t="str">
            <v>9A5282-TLD-MTWRFS-ROUND-D</v>
          </cell>
          <cell r="J2311" t="str">
            <v>JOBSERVER_TM</v>
          </cell>
          <cell r="K2311" t="str">
            <v>Titan</v>
          </cell>
          <cell r="L2311">
            <v>45240.416666666664</v>
          </cell>
          <cell r="M2311" t="str">
            <v>HH9HA</v>
          </cell>
          <cell r="N2311" t="str">
            <v>GBL9A-G3</v>
          </cell>
          <cell r="O2311" t="str">
            <v>Completed</v>
          </cell>
          <cell r="P2311" t="str">
            <v>ROUND</v>
          </cell>
        </row>
        <row r="2312">
          <cell r="H2312">
            <v>4330373</v>
          </cell>
          <cell r="I2312" t="str">
            <v>9A5290-TLD-MTWRFS-ROUND-D</v>
          </cell>
          <cell r="J2312" t="str">
            <v>JOBSERVER_TM</v>
          </cell>
          <cell r="K2312" t="str">
            <v>Titan</v>
          </cell>
          <cell r="L2312">
            <v>45240.416666666664</v>
          </cell>
          <cell r="M2312" t="str">
            <v>U9WHA</v>
          </cell>
          <cell r="N2312" t="str">
            <v>GBL9A-B3</v>
          </cell>
          <cell r="O2312" t="str">
            <v>Completed</v>
          </cell>
          <cell r="P2312" t="str">
            <v>ROUND</v>
          </cell>
        </row>
        <row r="2313">
          <cell r="H2313">
            <v>4351878</v>
          </cell>
          <cell r="I2313" t="str">
            <v>9A5282-TLD-MTWRFS-ROUND-D-BO01</v>
          </cell>
          <cell r="J2313" t="str">
            <v>Titan_Ops</v>
          </cell>
          <cell r="K2313" t="str">
            <v>Titan</v>
          </cell>
          <cell r="L2313">
            <v>45240.416666666664</v>
          </cell>
          <cell r="M2313" t="str">
            <v>HH9HA</v>
          </cell>
          <cell r="N2313" t="str">
            <v>GBL9A-G3</v>
          </cell>
          <cell r="O2313" t="str">
            <v>Completed</v>
          </cell>
          <cell r="P2313" t="str">
            <v>ROUND</v>
          </cell>
        </row>
        <row r="2314">
          <cell r="H2314">
            <v>4330186</v>
          </cell>
          <cell r="I2314" t="str">
            <v>9A5093-TLD-MTWRFS-ROUND-D</v>
          </cell>
          <cell r="J2314" t="str">
            <v>JOBSERVER_TM</v>
          </cell>
          <cell r="K2314" t="str">
            <v>Titan</v>
          </cell>
          <cell r="L2314">
            <v>45240.423611111109</v>
          </cell>
          <cell r="M2314" t="str">
            <v>GNXBC</v>
          </cell>
          <cell r="N2314" t="str">
            <v>GBL9A-G4</v>
          </cell>
          <cell r="O2314" t="str">
            <v>Completed</v>
          </cell>
          <cell r="P2314" t="str">
            <v>ROUND</v>
          </cell>
        </row>
        <row r="2315">
          <cell r="H2315">
            <v>4330214</v>
          </cell>
          <cell r="I2315" t="str">
            <v>9A5136-TLD-MTWRFS-ROUND-D</v>
          </cell>
          <cell r="J2315" t="str">
            <v>JOBSERVER_TM</v>
          </cell>
          <cell r="K2315" t="str">
            <v>Titan</v>
          </cell>
          <cell r="L2315">
            <v>45240.423611111109</v>
          </cell>
          <cell r="M2315" t="str">
            <v>HMYNA</v>
          </cell>
          <cell r="N2315" t="str">
            <v>GBL9A-G4</v>
          </cell>
          <cell r="O2315" t="str">
            <v>Completed</v>
          </cell>
          <cell r="P2315" t="str">
            <v>ROUND</v>
          </cell>
        </row>
        <row r="2316">
          <cell r="H2316">
            <v>4330301</v>
          </cell>
          <cell r="I2316" t="str">
            <v>9A5266-TLD-MTWRFS-ROUND-D</v>
          </cell>
          <cell r="J2316" t="str">
            <v>JOBSERVER_TM</v>
          </cell>
          <cell r="K2316" t="str">
            <v>Titan</v>
          </cell>
          <cell r="L2316">
            <v>45240.423611111109</v>
          </cell>
          <cell r="M2316" t="str">
            <v>GUD6A</v>
          </cell>
          <cell r="N2316" t="str">
            <v>GBL9A-O3</v>
          </cell>
          <cell r="O2316" t="str">
            <v>Completed</v>
          </cell>
          <cell r="P2316" t="str">
            <v>ROUND</v>
          </cell>
        </row>
        <row r="2317">
          <cell r="H2317">
            <v>4330385</v>
          </cell>
          <cell r="I2317" t="str">
            <v>9A5302-TLD-MTWRFS-ROUND-D</v>
          </cell>
          <cell r="J2317" t="str">
            <v>JOBSERVER_TM</v>
          </cell>
          <cell r="K2317" t="str">
            <v>Titan</v>
          </cell>
          <cell r="L2317">
            <v>45240.423611111109</v>
          </cell>
          <cell r="M2317" t="str">
            <v>V33FA</v>
          </cell>
          <cell r="N2317" t="str">
            <v>GBL9A-O3</v>
          </cell>
          <cell r="O2317" t="str">
            <v>Completed</v>
          </cell>
          <cell r="P2317" t="str">
            <v>ROUND</v>
          </cell>
        </row>
        <row r="2318">
          <cell r="H2318">
            <v>4340873</v>
          </cell>
          <cell r="I2318" t="str">
            <v>9A5430-TLD-MTWRFS-ROUND-D</v>
          </cell>
          <cell r="J2318" t="str">
            <v>JOBSERVER_TM</v>
          </cell>
          <cell r="K2318" t="str">
            <v>Titan</v>
          </cell>
          <cell r="L2318">
            <v>45240.423611111109</v>
          </cell>
          <cell r="M2318" t="str">
            <v>GRBNA</v>
          </cell>
          <cell r="N2318" t="str">
            <v>GBL9A-B4</v>
          </cell>
          <cell r="O2318" t="str">
            <v>Completed</v>
          </cell>
          <cell r="P2318" t="str">
            <v>ROUND</v>
          </cell>
        </row>
        <row r="2319">
          <cell r="H2319">
            <v>4351877</v>
          </cell>
          <cell r="I2319" t="str">
            <v>9A5136-TLD-MTWRFS-ROUND-D-BO01</v>
          </cell>
          <cell r="J2319" t="str">
            <v>Titan_Ops</v>
          </cell>
          <cell r="K2319" t="str">
            <v>Titan</v>
          </cell>
          <cell r="L2319">
            <v>45240.423611111109</v>
          </cell>
          <cell r="M2319" t="str">
            <v>HMYNA</v>
          </cell>
          <cell r="N2319" t="str">
            <v>GBL9A-G4</v>
          </cell>
          <cell r="O2319" t="str">
            <v>Completed</v>
          </cell>
          <cell r="P2319" t="str">
            <v>ROUND</v>
          </cell>
        </row>
        <row r="2320">
          <cell r="H2320">
            <v>4330205</v>
          </cell>
          <cell r="I2320" t="str">
            <v>9A5110-TLD-MTWRFS-ROUND-D</v>
          </cell>
          <cell r="J2320" t="str">
            <v>JOBSERVER_TM</v>
          </cell>
          <cell r="K2320" t="str">
            <v>Titan</v>
          </cell>
          <cell r="L2320">
            <v>45240.427083333336</v>
          </cell>
          <cell r="M2320" t="str">
            <v>GTMKB</v>
          </cell>
          <cell r="N2320" t="str">
            <v>GBL9A-G4</v>
          </cell>
          <cell r="O2320" t="str">
            <v>Completed</v>
          </cell>
          <cell r="P2320" t="str">
            <v>ROUND</v>
          </cell>
        </row>
        <row r="2321">
          <cell r="H2321">
            <v>4330261</v>
          </cell>
          <cell r="I2321" t="str">
            <v>9A5214-TLD-MTWRFS-ROUND-D</v>
          </cell>
          <cell r="J2321" t="str">
            <v>JOBSERVER_TM</v>
          </cell>
          <cell r="K2321" t="str">
            <v>Titan</v>
          </cell>
          <cell r="L2321">
            <v>45240.427083333336</v>
          </cell>
          <cell r="M2321" t="str">
            <v>GSQCB</v>
          </cell>
          <cell r="N2321" t="str">
            <v>GBL9A-G2</v>
          </cell>
          <cell r="O2321" t="str">
            <v>Completed</v>
          </cell>
          <cell r="P2321" t="str">
            <v>ROUND</v>
          </cell>
        </row>
        <row r="2322">
          <cell r="H2322">
            <v>4340874</v>
          </cell>
          <cell r="I2322" t="str">
            <v>9A5431-TLD-MTWRFS-ROUND-D</v>
          </cell>
          <cell r="J2322" t="str">
            <v>JOBSERVER_TM</v>
          </cell>
          <cell r="K2322" t="str">
            <v>Titan</v>
          </cell>
          <cell r="L2322">
            <v>45240.434027777781</v>
          </cell>
          <cell r="M2322" t="str">
            <v>GRBNA</v>
          </cell>
          <cell r="N2322" t="str">
            <v>GBL9A-B5</v>
          </cell>
          <cell r="O2322" t="str">
            <v>Completed</v>
          </cell>
          <cell r="P2322" t="str">
            <v>ROUND</v>
          </cell>
        </row>
        <row r="2323">
          <cell r="H2323">
            <v>4330115</v>
          </cell>
          <cell r="I2323" t="str">
            <v>9A5484-TLD-MTWRFS-ROUND-D</v>
          </cell>
          <cell r="J2323" t="str">
            <v>JOBSERVER_TM</v>
          </cell>
          <cell r="K2323" t="str">
            <v>Titan</v>
          </cell>
          <cell r="L2323">
            <v>45240.4375</v>
          </cell>
          <cell r="M2323" t="str">
            <v>GUD6A</v>
          </cell>
          <cell r="N2323" t="str">
            <v>GBL9A-O5</v>
          </cell>
          <cell r="O2323" t="str">
            <v>Completed</v>
          </cell>
          <cell r="P2323" t="str">
            <v>ROUND</v>
          </cell>
        </row>
        <row r="2324">
          <cell r="H2324">
            <v>4330199</v>
          </cell>
          <cell r="I2324" t="str">
            <v>9A5096-TLD-MTWRFS-ROUND-D</v>
          </cell>
          <cell r="J2324" t="str">
            <v>JOBSERVER_TM</v>
          </cell>
          <cell r="K2324" t="str">
            <v>Titan</v>
          </cell>
          <cell r="L2324">
            <v>45240.4375</v>
          </cell>
          <cell r="M2324" t="str">
            <v>GP2KA</v>
          </cell>
          <cell r="N2324" t="str">
            <v>GBL9A-N5</v>
          </cell>
          <cell r="O2324" t="str">
            <v>Completed</v>
          </cell>
          <cell r="P2324" t="str">
            <v>ROUND</v>
          </cell>
        </row>
        <row r="2325">
          <cell r="H2325">
            <v>4330263</v>
          </cell>
          <cell r="I2325" t="str">
            <v>9A5075-TLD-MTWRFS-ROUND-D</v>
          </cell>
          <cell r="J2325" t="str">
            <v>JOBSERVER_TM</v>
          </cell>
          <cell r="K2325" t="str">
            <v>Titan</v>
          </cell>
          <cell r="L2325">
            <v>45240.4375</v>
          </cell>
          <cell r="M2325" t="str">
            <v>FXBYA</v>
          </cell>
          <cell r="N2325" t="str">
            <v>GBL9A-G4</v>
          </cell>
          <cell r="O2325" t="str">
            <v>Completed</v>
          </cell>
          <cell r="P2325" t="str">
            <v>ROUND</v>
          </cell>
        </row>
        <row r="2326">
          <cell r="H2326">
            <v>4330202</v>
          </cell>
          <cell r="I2326" t="str">
            <v>9A5102-TLD-MTWRFS-ROUND-D</v>
          </cell>
          <cell r="J2326" t="str">
            <v>JOBSERVER_TM</v>
          </cell>
          <cell r="K2326" t="str">
            <v>Titan</v>
          </cell>
          <cell r="L2326">
            <v>45240.444444444445</v>
          </cell>
          <cell r="M2326" t="str">
            <v>GRASA</v>
          </cell>
          <cell r="N2326" t="str">
            <v>GBL9A-P2</v>
          </cell>
          <cell r="O2326" t="str">
            <v>Completed</v>
          </cell>
          <cell r="P2326" t="str">
            <v>ROUND</v>
          </cell>
        </row>
        <row r="2327">
          <cell r="H2327">
            <v>4340940</v>
          </cell>
          <cell r="I2327" t="str">
            <v>9A5432-TLD-MTWRFS-ROUND-D</v>
          </cell>
          <cell r="J2327" t="str">
            <v>JOBSERVER_TM</v>
          </cell>
          <cell r="K2327" t="str">
            <v>Titan</v>
          </cell>
          <cell r="L2327">
            <v>45240.444444444445</v>
          </cell>
          <cell r="M2327" t="str">
            <v>GRBNA</v>
          </cell>
          <cell r="N2327" t="str">
            <v>GBL9A-B3</v>
          </cell>
          <cell r="O2327" t="str">
            <v>Completed</v>
          </cell>
          <cell r="P2327" t="str">
            <v>ROUND</v>
          </cell>
        </row>
        <row r="2328">
          <cell r="H2328">
            <v>4330256</v>
          </cell>
          <cell r="I2328" t="str">
            <v>9A5201-TLD-MTWRFS-ROUND-D</v>
          </cell>
          <cell r="J2328" t="str">
            <v>JOBSERVER_TM</v>
          </cell>
          <cell r="K2328" t="str">
            <v>Titan</v>
          </cell>
          <cell r="L2328">
            <v>45240.447916666664</v>
          </cell>
          <cell r="M2328" t="str">
            <v>MXBPA</v>
          </cell>
          <cell r="N2328" t="str">
            <v>GBL9A-G3</v>
          </cell>
          <cell r="O2328" t="str">
            <v>Completed</v>
          </cell>
          <cell r="P2328" t="str">
            <v>ROUND</v>
          </cell>
        </row>
        <row r="2329">
          <cell r="H2329">
            <v>4330348</v>
          </cell>
          <cell r="I2329" t="str">
            <v>9A5051-TLR-MTWRFS-ROUND-D</v>
          </cell>
          <cell r="J2329" t="str">
            <v>JOBSERVER_TM</v>
          </cell>
          <cell r="K2329" t="str">
            <v>Titan</v>
          </cell>
          <cell r="L2329">
            <v>45240.447916666664</v>
          </cell>
          <cell r="M2329" t="str">
            <v>GZUUA</v>
          </cell>
          <cell r="N2329" t="str">
            <v>GBL9A-G4</v>
          </cell>
          <cell r="O2329" t="str">
            <v>Completed</v>
          </cell>
          <cell r="P2329" t="str">
            <v>ROUND</v>
          </cell>
        </row>
        <row r="2330">
          <cell r="H2330">
            <v>4352429</v>
          </cell>
          <cell r="I2330" t="str">
            <v>9A5304-TLD-MTWRFS-ROUND-D-AD01</v>
          </cell>
          <cell r="J2330" t="str">
            <v>Titan_Ops</v>
          </cell>
          <cell r="K2330" t="str">
            <v>Titan</v>
          </cell>
          <cell r="L2330">
            <v>45240.451388888891</v>
          </cell>
          <cell r="M2330" t="str">
            <v>V33FA</v>
          </cell>
          <cell r="N2330" t="str">
            <v>GBL9A-O3</v>
          </cell>
          <cell r="O2330" t="str">
            <v>Completed</v>
          </cell>
          <cell r="P2330" t="str">
            <v>ROUND</v>
          </cell>
        </row>
        <row r="2331">
          <cell r="H2331">
            <v>4340784</v>
          </cell>
          <cell r="I2331" t="str">
            <v>9A5433-TLD-MTWRFS-ROUND-D</v>
          </cell>
          <cell r="J2331" t="str">
            <v>JOBSERVER_TM</v>
          </cell>
          <cell r="K2331" t="str">
            <v>Titan</v>
          </cell>
          <cell r="L2331">
            <v>45240.454861111109</v>
          </cell>
          <cell r="M2331" t="str">
            <v>GRBNA</v>
          </cell>
          <cell r="N2331" t="str">
            <v>GBL9A-B4</v>
          </cell>
          <cell r="O2331" t="str">
            <v>Completed</v>
          </cell>
          <cell r="P2331" t="str">
            <v>ROUND</v>
          </cell>
        </row>
        <row r="2332">
          <cell r="H2332">
            <v>4330062</v>
          </cell>
          <cell r="I2332" t="str">
            <v>9A5122-TLD-MTWRFS-ROUND-D</v>
          </cell>
          <cell r="J2332" t="str">
            <v>JOBSERVER_TM</v>
          </cell>
          <cell r="K2332" t="str">
            <v>Titan</v>
          </cell>
          <cell r="L2332">
            <v>45240.458333333336</v>
          </cell>
          <cell r="M2332" t="str">
            <v>HJEPA</v>
          </cell>
          <cell r="N2332" t="str">
            <v>GBL9A-W5</v>
          </cell>
          <cell r="O2332" t="str">
            <v>Completed</v>
          </cell>
          <cell r="P2332" t="str">
            <v>ROUND</v>
          </cell>
        </row>
        <row r="2333">
          <cell r="H2333">
            <v>4330109</v>
          </cell>
          <cell r="I2333" t="str">
            <v>9A5260-TLD-MTWRFS-ROUND-D</v>
          </cell>
          <cell r="J2333" t="str">
            <v>JOBSERVER_TM</v>
          </cell>
          <cell r="K2333" t="str">
            <v>Titan</v>
          </cell>
          <cell r="L2333">
            <v>45240.458333333336</v>
          </cell>
          <cell r="M2333" t="str">
            <v>GUD6A</v>
          </cell>
          <cell r="N2333" t="str">
            <v>GBL9A-O4</v>
          </cell>
          <cell r="O2333" t="str">
            <v>Completed</v>
          </cell>
          <cell r="P2333" t="str">
            <v>ROUND</v>
          </cell>
        </row>
        <row r="2334">
          <cell r="H2334">
            <v>4352432</v>
          </cell>
          <cell r="I2334" t="str">
            <v>9A5305-TLD-MTWRFS-ROUND-D-AD01</v>
          </cell>
          <cell r="J2334" t="str">
            <v>Titan_Ops</v>
          </cell>
          <cell r="K2334" t="str">
            <v>Titan</v>
          </cell>
          <cell r="L2334">
            <v>45240.461805555555</v>
          </cell>
          <cell r="M2334" t="str">
            <v>V33FA</v>
          </cell>
          <cell r="N2334" t="str">
            <v>GBL9A-O3</v>
          </cell>
          <cell r="O2334" t="str">
            <v>Completed</v>
          </cell>
          <cell r="P2334" t="str">
            <v>ROUND</v>
          </cell>
        </row>
        <row r="2335">
          <cell r="H2335">
            <v>4340987</v>
          </cell>
          <cell r="I2335" t="str">
            <v>9A5467-TLD-MTWRFS-ROUND-D</v>
          </cell>
          <cell r="J2335" t="str">
            <v>JOBSERVER_TM</v>
          </cell>
          <cell r="K2335" t="str">
            <v>Titan</v>
          </cell>
          <cell r="L2335">
            <v>45240.465277777781</v>
          </cell>
          <cell r="M2335" t="str">
            <v>GRBNA</v>
          </cell>
          <cell r="N2335" t="str">
            <v>GBL9A-B3</v>
          </cell>
          <cell r="O2335" t="str">
            <v>Completed</v>
          </cell>
          <cell r="P2335" t="str">
            <v>ROUND</v>
          </cell>
        </row>
        <row r="2336">
          <cell r="H2336">
            <v>4330225</v>
          </cell>
          <cell r="I2336" t="str">
            <v>9A5172-TLD-MTWRFS-ROUND-D</v>
          </cell>
          <cell r="J2336" t="str">
            <v>JOBSERVER_TM</v>
          </cell>
          <cell r="K2336" t="str">
            <v>Titan</v>
          </cell>
          <cell r="L2336">
            <v>45240.46875</v>
          </cell>
          <cell r="M2336" t="str">
            <v>ENHAB</v>
          </cell>
          <cell r="N2336" t="str">
            <v>GBL9A-G4</v>
          </cell>
          <cell r="O2336" t="str">
            <v>Completed</v>
          </cell>
          <cell r="P2336" t="str">
            <v>ROUND</v>
          </cell>
        </row>
        <row r="2337">
          <cell r="H2337">
            <v>4330091</v>
          </cell>
          <cell r="I2337" t="str">
            <v>9A5259-TLD-MTWRFS-ROUND-D</v>
          </cell>
          <cell r="J2337" t="str">
            <v>JOBSERVER_TM</v>
          </cell>
          <cell r="K2337" t="str">
            <v>Titan</v>
          </cell>
          <cell r="L2337">
            <v>45240.472222222219</v>
          </cell>
          <cell r="M2337" t="str">
            <v>GUD6A</v>
          </cell>
          <cell r="N2337" t="str">
            <v>GBL9A-O3</v>
          </cell>
          <cell r="O2337" t="str">
            <v>Completed</v>
          </cell>
          <cell r="P2337" t="str">
            <v>ROUND</v>
          </cell>
        </row>
        <row r="2338">
          <cell r="H2338">
            <v>4330212</v>
          </cell>
          <cell r="I2338" t="str">
            <v>9A5130-TLD-MTWRFS-ROUND-D</v>
          </cell>
          <cell r="J2338" t="str">
            <v>JOBSERVER_TM</v>
          </cell>
          <cell r="K2338" t="str">
            <v>Titan</v>
          </cell>
          <cell r="L2338">
            <v>45240.472222222219</v>
          </cell>
          <cell r="M2338" t="str">
            <v>V33YA</v>
          </cell>
          <cell r="N2338" t="str">
            <v>GBL9A-G2</v>
          </cell>
          <cell r="O2338" t="str">
            <v>Completed</v>
          </cell>
          <cell r="P2338" t="str">
            <v>ROUND</v>
          </cell>
        </row>
        <row r="2339">
          <cell r="H2339">
            <v>4330016</v>
          </cell>
          <cell r="I2339" t="str">
            <v>9A5057-TLR-MTWRFS-ROUND-D</v>
          </cell>
          <cell r="J2339" t="str">
            <v>JOBSERVER_TM</v>
          </cell>
          <cell r="K2339" t="str">
            <v>Titan</v>
          </cell>
          <cell r="L2339">
            <v>45240.479166666664</v>
          </cell>
          <cell r="M2339" t="str">
            <v>GV4TA</v>
          </cell>
          <cell r="N2339" t="str">
            <v>GBL9A-G3</v>
          </cell>
          <cell r="O2339" t="str">
            <v>Completed</v>
          </cell>
          <cell r="P2339" t="str">
            <v>ROUND</v>
          </cell>
        </row>
        <row r="2340">
          <cell r="H2340">
            <v>4330070</v>
          </cell>
          <cell r="I2340" t="str">
            <v>9A5203-TLD-MTWRFS-ROUND-D</v>
          </cell>
          <cell r="J2340" t="str">
            <v>JOBSERVER_TM</v>
          </cell>
          <cell r="K2340" t="str">
            <v>Titan</v>
          </cell>
          <cell r="L2340">
            <v>45240.479166666664</v>
          </cell>
          <cell r="M2340" t="str">
            <v>MXBPA</v>
          </cell>
          <cell r="N2340" t="str">
            <v>GBL9A-G4</v>
          </cell>
          <cell r="O2340" t="str">
            <v>Completed</v>
          </cell>
          <cell r="P2340" t="str">
            <v>ROUND</v>
          </cell>
        </row>
        <row r="2341">
          <cell r="H2341">
            <v>4330134</v>
          </cell>
          <cell r="I2341" t="str">
            <v>9A5380-TLD-MTWRFS-ROUND-D</v>
          </cell>
          <cell r="J2341" t="str">
            <v>JOBSERVER_TM</v>
          </cell>
          <cell r="K2341" t="str">
            <v>Titan</v>
          </cell>
          <cell r="L2341">
            <v>45240.479166666664</v>
          </cell>
          <cell r="M2341" t="str">
            <v>GG84A</v>
          </cell>
          <cell r="N2341" t="str">
            <v>GBL9A-G3</v>
          </cell>
          <cell r="O2341" t="str">
            <v>Completed</v>
          </cell>
          <cell r="P2341" t="str">
            <v>ROUND</v>
          </cell>
        </row>
        <row r="2342">
          <cell r="H2342">
            <v>4330194</v>
          </cell>
          <cell r="I2342" t="str">
            <v>9A5087-TLD-MTWRFS-ROUND-D</v>
          </cell>
          <cell r="J2342" t="str">
            <v>JOBSERVER_TM</v>
          </cell>
          <cell r="K2342" t="str">
            <v>Titan</v>
          </cell>
          <cell r="L2342">
            <v>45240.479166666664</v>
          </cell>
          <cell r="M2342" t="str">
            <v>GLXXA</v>
          </cell>
          <cell r="N2342" t="str">
            <v>GBL9A-G4</v>
          </cell>
          <cell r="O2342" t="str">
            <v>Completed</v>
          </cell>
          <cell r="P2342" t="str">
            <v>ROUND</v>
          </cell>
        </row>
        <row r="2343">
          <cell r="H2343">
            <v>4330208</v>
          </cell>
          <cell r="I2343" t="str">
            <v>9A5118-TLD-MTWRFS-ROUND-D</v>
          </cell>
          <cell r="J2343" t="str">
            <v>JOBSERVER_TM</v>
          </cell>
          <cell r="K2343" t="str">
            <v>Titan</v>
          </cell>
          <cell r="L2343">
            <v>45240.479166666664</v>
          </cell>
          <cell r="M2343" t="str">
            <v>GVSFA</v>
          </cell>
          <cell r="N2343" t="str">
            <v>GBL9A-G2</v>
          </cell>
          <cell r="O2343" t="str">
            <v>Completed</v>
          </cell>
          <cell r="P2343" t="str">
            <v>ROUND</v>
          </cell>
        </row>
        <row r="2344">
          <cell r="H2344">
            <v>4330249</v>
          </cell>
          <cell r="I2344" t="str">
            <v>9A5050-TLR-MTWRFS-ROUND-D</v>
          </cell>
          <cell r="J2344" t="str">
            <v>JOBSERVER_TM</v>
          </cell>
          <cell r="K2344" t="str">
            <v>Titan</v>
          </cell>
          <cell r="L2344">
            <v>45240.479166666664</v>
          </cell>
          <cell r="M2344" t="str">
            <v>DD9TA</v>
          </cell>
          <cell r="N2344" t="str">
            <v>GBL9A-G4</v>
          </cell>
          <cell r="O2344" t="str">
            <v>Completed</v>
          </cell>
          <cell r="P2344" t="str">
            <v>ROUND</v>
          </cell>
        </row>
        <row r="2345">
          <cell r="H2345">
            <v>4330274</v>
          </cell>
          <cell r="I2345" t="str">
            <v>9A5069-TLD-MTWRFS-ROUND-D</v>
          </cell>
          <cell r="J2345" t="str">
            <v>JOBSERVER_TM</v>
          </cell>
          <cell r="K2345" t="str">
            <v>Titan</v>
          </cell>
          <cell r="L2345">
            <v>45240.479166666664</v>
          </cell>
          <cell r="M2345" t="str">
            <v>FW24A</v>
          </cell>
          <cell r="N2345" t="str">
            <v>GBL9A-G2</v>
          </cell>
          <cell r="O2345" t="str">
            <v>Completed</v>
          </cell>
          <cell r="P2345" t="str">
            <v>ROUND</v>
          </cell>
        </row>
        <row r="2346">
          <cell r="H2346">
            <v>4330374</v>
          </cell>
          <cell r="I2346" t="str">
            <v>9A5291-TLD-MTWRFS-ROUND-D</v>
          </cell>
          <cell r="J2346" t="str">
            <v>JOBSERVER_TM</v>
          </cell>
          <cell r="K2346" t="str">
            <v>Titan</v>
          </cell>
          <cell r="L2346">
            <v>45240.479166666664</v>
          </cell>
          <cell r="M2346" t="str">
            <v>U9WHA</v>
          </cell>
          <cell r="N2346" t="str">
            <v>GBL9A-B3</v>
          </cell>
          <cell r="O2346" t="str">
            <v>Completed</v>
          </cell>
          <cell r="P2346" t="str">
            <v>ROUND</v>
          </cell>
        </row>
        <row r="2347">
          <cell r="H2347">
            <v>4351886</v>
          </cell>
          <cell r="I2347" t="str">
            <v>9A5057-TLR-MTWRFS-ROUND-D-BO01</v>
          </cell>
          <cell r="J2347" t="str">
            <v>Titan_Ops</v>
          </cell>
          <cell r="K2347" t="str">
            <v>Titan</v>
          </cell>
          <cell r="L2347">
            <v>45240.479166666664</v>
          </cell>
          <cell r="M2347" t="str">
            <v>GV4TA</v>
          </cell>
          <cell r="N2347" t="str">
            <v>GBL9A-G3</v>
          </cell>
          <cell r="O2347" t="str">
            <v>Completed</v>
          </cell>
          <cell r="P2347" t="str">
            <v>ROUND</v>
          </cell>
        </row>
        <row r="2348">
          <cell r="H2348">
            <v>4330129</v>
          </cell>
          <cell r="I2348" t="str">
            <v>9A5342-TLD-MTWRFS-ROUND-D</v>
          </cell>
          <cell r="J2348" t="str">
            <v>JOBSERVER_TM</v>
          </cell>
          <cell r="K2348" t="str">
            <v>Titan</v>
          </cell>
          <cell r="L2348">
            <v>45240.5</v>
          </cell>
          <cell r="M2348" t="str">
            <v>V4A2B</v>
          </cell>
          <cell r="N2348" t="str">
            <v>GBL9A-O3</v>
          </cell>
          <cell r="O2348" t="str">
            <v>Completed</v>
          </cell>
          <cell r="P2348" t="str">
            <v>ROUND</v>
          </cell>
        </row>
        <row r="2349">
          <cell r="H2349">
            <v>4330026</v>
          </cell>
          <cell r="I2349" t="str">
            <v>9A5182-TLD-MTWRFS-ROUND-D</v>
          </cell>
          <cell r="J2349" t="str">
            <v>JOBSERVER_TM</v>
          </cell>
          <cell r="K2349" t="str">
            <v>Titan</v>
          </cell>
          <cell r="L2349">
            <v>45240.520833333336</v>
          </cell>
          <cell r="M2349" t="str">
            <v>ENHAB</v>
          </cell>
          <cell r="N2349" t="str">
            <v>GBL9A-O2</v>
          </cell>
          <cell r="O2349" t="str">
            <v>Completed</v>
          </cell>
          <cell r="P2349" t="str">
            <v>ROUND</v>
          </cell>
        </row>
        <row r="2350">
          <cell r="H2350">
            <v>4330053</v>
          </cell>
          <cell r="I2350" t="str">
            <v>9A5495-TLD-MTWRFS-ROUND-D</v>
          </cell>
          <cell r="J2350" t="str">
            <v>JOBSERVER_TM</v>
          </cell>
          <cell r="K2350" t="str">
            <v>Titan</v>
          </cell>
          <cell r="L2350">
            <v>45240.520833333336</v>
          </cell>
          <cell r="M2350" t="str">
            <v>GP2KA</v>
          </cell>
          <cell r="N2350" t="str">
            <v>GBL9A-N5</v>
          </cell>
          <cell r="O2350" t="str">
            <v>Completed</v>
          </cell>
          <cell r="P2350" t="str">
            <v>ROUND</v>
          </cell>
        </row>
        <row r="2351">
          <cell r="H2351">
            <v>4330389</v>
          </cell>
          <cell r="I2351" t="str">
            <v>9A5306-TLD-MTWRFS-ROUND-D</v>
          </cell>
          <cell r="J2351" t="str">
            <v>JOBSERVER_TM</v>
          </cell>
          <cell r="K2351" t="str">
            <v>Titan</v>
          </cell>
          <cell r="L2351">
            <v>45240.520833333336</v>
          </cell>
          <cell r="M2351" t="str">
            <v>V33FA</v>
          </cell>
          <cell r="N2351" t="str">
            <v>GBL9A-O3</v>
          </cell>
          <cell r="O2351" t="str">
            <v>Completed</v>
          </cell>
          <cell r="P2351" t="str">
            <v>ROUND</v>
          </cell>
        </row>
        <row r="2352">
          <cell r="H2352">
            <v>4340850</v>
          </cell>
          <cell r="I2352" t="str">
            <v>9A5434-TLD-MTWRFS-ROUND-D</v>
          </cell>
          <cell r="J2352" t="str">
            <v>JOBSERVER_TM</v>
          </cell>
          <cell r="K2352" t="str">
            <v>Titan</v>
          </cell>
          <cell r="L2352">
            <v>45240.520833333336</v>
          </cell>
          <cell r="M2352" t="str">
            <v>GRBNA</v>
          </cell>
          <cell r="N2352" t="str">
            <v>GBL9A-B4</v>
          </cell>
          <cell r="O2352" t="str">
            <v>Completed</v>
          </cell>
          <cell r="P2352" t="str">
            <v>ROUND</v>
          </cell>
        </row>
        <row r="2353">
          <cell r="H2353">
            <v>4330390</v>
          </cell>
          <cell r="I2353" t="str">
            <v>9A5307-TLD-MTWRFS-ROUND-D</v>
          </cell>
          <cell r="J2353" t="str">
            <v>JOBSERVER_TM</v>
          </cell>
          <cell r="K2353" t="str">
            <v>Titan</v>
          </cell>
          <cell r="L2353">
            <v>45240.53125</v>
          </cell>
          <cell r="M2353" t="str">
            <v>V33FA</v>
          </cell>
          <cell r="N2353" t="str">
            <v>GBL9A-O3</v>
          </cell>
          <cell r="O2353" t="str">
            <v>Completed</v>
          </cell>
          <cell r="P2353" t="str">
            <v>ROUND</v>
          </cell>
        </row>
        <row r="2354">
          <cell r="H2354">
            <v>4340851</v>
          </cell>
          <cell r="I2354" t="str">
            <v>9A5435-TLD-MTWRFS-ROUND-D</v>
          </cell>
          <cell r="J2354" t="str">
            <v>JOBSERVER_TM</v>
          </cell>
          <cell r="K2354" t="str">
            <v>Titan</v>
          </cell>
          <cell r="L2354">
            <v>45240.53125</v>
          </cell>
          <cell r="M2354" t="str">
            <v>GRBNA</v>
          </cell>
          <cell r="N2354" t="str">
            <v>GBL9A-B5</v>
          </cell>
          <cell r="O2354" t="str">
            <v>Completed</v>
          </cell>
          <cell r="P2354" t="str">
            <v>ROUND</v>
          </cell>
        </row>
        <row r="2355">
          <cell r="H2355">
            <v>4330027</v>
          </cell>
          <cell r="I2355" t="str">
            <v>9A5183-TLD-MTWRFS-ROUND-D</v>
          </cell>
          <cell r="J2355" t="str">
            <v>JOBSERVER_TM</v>
          </cell>
          <cell r="K2355" t="str">
            <v>Titan</v>
          </cell>
          <cell r="L2355">
            <v>45240.541666666664</v>
          </cell>
          <cell r="M2355" t="str">
            <v>ENHAB</v>
          </cell>
          <cell r="N2355" t="str">
            <v>GBL9A-O3</v>
          </cell>
          <cell r="O2355" t="str">
            <v>Completed</v>
          </cell>
          <cell r="P2355" t="str">
            <v>ROUND</v>
          </cell>
        </row>
        <row r="2356">
          <cell r="H2356">
            <v>4330119</v>
          </cell>
          <cell r="I2356" t="str">
            <v>9A5343-TLD-MTWRFS-ROUND-D</v>
          </cell>
          <cell r="J2356" t="str">
            <v>JOBSERVER_TM</v>
          </cell>
          <cell r="K2356" t="str">
            <v>Titan</v>
          </cell>
          <cell r="L2356">
            <v>45240.541666666664</v>
          </cell>
          <cell r="M2356" t="str">
            <v>V4A2B</v>
          </cell>
          <cell r="N2356" t="str">
            <v>GBL9A-O3</v>
          </cell>
          <cell r="O2356" t="str">
            <v>Completed</v>
          </cell>
          <cell r="P2356" t="str">
            <v>ROUND</v>
          </cell>
        </row>
        <row r="2357">
          <cell r="H2357">
            <v>4330210</v>
          </cell>
          <cell r="I2357" t="str">
            <v>9A5128-TLD-MTWRFS-ROUND-D</v>
          </cell>
          <cell r="J2357" t="str">
            <v>JOBSERVER_TM</v>
          </cell>
          <cell r="K2357" t="str">
            <v>Titan</v>
          </cell>
          <cell r="L2357">
            <v>45240.541666666664</v>
          </cell>
          <cell r="M2357" t="str">
            <v>V33XB</v>
          </cell>
          <cell r="N2357" t="str">
            <v>GBL9A-G3</v>
          </cell>
          <cell r="O2357" t="str">
            <v>Completed</v>
          </cell>
          <cell r="P2357" t="str">
            <v>ROUND</v>
          </cell>
        </row>
        <row r="2358">
          <cell r="H2358">
            <v>4330284</v>
          </cell>
          <cell r="I2358" t="str">
            <v>9A5254-TLD-MTWRFS-ROUND-D</v>
          </cell>
          <cell r="J2358" t="str">
            <v>JOBSERVER_TM</v>
          </cell>
          <cell r="K2358" t="str">
            <v>Titan</v>
          </cell>
          <cell r="L2358">
            <v>45240.541666666664</v>
          </cell>
          <cell r="M2358" t="str">
            <v>GUD6A</v>
          </cell>
          <cell r="N2358" t="str">
            <v>GBL9A-G3</v>
          </cell>
          <cell r="O2358" t="str">
            <v>Completed</v>
          </cell>
          <cell r="P2358" t="str">
            <v>ROUND</v>
          </cell>
        </row>
        <row r="2359">
          <cell r="H2359">
            <v>4330287</v>
          </cell>
          <cell r="I2359" t="str">
            <v>9A5117-TLD-MTWRFS-ROUND-D</v>
          </cell>
          <cell r="J2359" t="str">
            <v>JOBSERVER_TM</v>
          </cell>
          <cell r="K2359" t="str">
            <v>Titan</v>
          </cell>
          <cell r="L2359">
            <v>45240.541666666664</v>
          </cell>
          <cell r="M2359" t="str">
            <v>GUEUB</v>
          </cell>
          <cell r="N2359" t="str">
            <v>GBL9A-G2</v>
          </cell>
          <cell r="O2359" t="str">
            <v>Completed</v>
          </cell>
          <cell r="P2359" t="str">
            <v>ROUND</v>
          </cell>
        </row>
        <row r="2360">
          <cell r="H2360">
            <v>4330315</v>
          </cell>
          <cell r="I2360" t="str">
            <v>9A5381-TLD-MTWRFS-ROUND-D</v>
          </cell>
          <cell r="J2360" t="str">
            <v>JOBSERVER_TM</v>
          </cell>
          <cell r="K2360" t="str">
            <v>Titan</v>
          </cell>
          <cell r="L2360">
            <v>45240.541666666664</v>
          </cell>
          <cell r="M2360" t="str">
            <v>GG84A</v>
          </cell>
          <cell r="N2360" t="str">
            <v>GBL9A-W4</v>
          </cell>
          <cell r="O2360" t="str">
            <v>Completed</v>
          </cell>
          <cell r="P2360" t="str">
            <v>ROUND</v>
          </cell>
        </row>
        <row r="2361">
          <cell r="H2361">
            <v>4330375</v>
          </cell>
          <cell r="I2361" t="str">
            <v>9A5292-TLD-MTWRFS-ROUND-D</v>
          </cell>
          <cell r="J2361" t="str">
            <v>JOBSERVER_TM</v>
          </cell>
          <cell r="K2361" t="str">
            <v>Titan</v>
          </cell>
          <cell r="L2361">
            <v>45240.541666666664</v>
          </cell>
          <cell r="M2361" t="str">
            <v>U9WHA</v>
          </cell>
          <cell r="N2361" t="str">
            <v>GBL9A-B3</v>
          </cell>
          <cell r="O2361" t="str">
            <v>Completed</v>
          </cell>
          <cell r="P2361" t="str">
            <v>ROUND</v>
          </cell>
        </row>
        <row r="2362">
          <cell r="H2362">
            <v>4330391</v>
          </cell>
          <cell r="I2362" t="str">
            <v>9A5308-TLD-MTWRFS-ROUND-D</v>
          </cell>
          <cell r="J2362" t="str">
            <v>JOBSERVER_TM</v>
          </cell>
          <cell r="K2362" t="str">
            <v>Titan</v>
          </cell>
          <cell r="L2362">
            <v>45240.541666666664</v>
          </cell>
          <cell r="M2362" t="str">
            <v>V33FA</v>
          </cell>
          <cell r="N2362" t="str">
            <v>GBL9A-O3</v>
          </cell>
          <cell r="O2362" t="str">
            <v>Completed</v>
          </cell>
          <cell r="P2362" t="str">
            <v>ROUND</v>
          </cell>
        </row>
        <row r="2363">
          <cell r="H2363">
            <v>4340977</v>
          </cell>
          <cell r="I2363" t="str">
            <v>9A5436-TLD-MTWRFS-ROUND-D</v>
          </cell>
          <cell r="J2363" t="str">
            <v>JOBSERVER_TM</v>
          </cell>
          <cell r="K2363" t="str">
            <v>Titan</v>
          </cell>
          <cell r="L2363">
            <v>45240.541666666664</v>
          </cell>
          <cell r="M2363" t="str">
            <v>GRBNA</v>
          </cell>
          <cell r="N2363" t="str">
            <v>GBL9A-B3</v>
          </cell>
          <cell r="O2363" t="str">
            <v>Completed</v>
          </cell>
          <cell r="P2363" t="str">
            <v>ROUND</v>
          </cell>
        </row>
        <row r="2364">
          <cell r="H2364">
            <v>4330392</v>
          </cell>
          <cell r="I2364" t="str">
            <v>9A5309-TLD-MTWRFS-ROUND-D</v>
          </cell>
          <cell r="J2364" t="str">
            <v>JOBSERVER_TM</v>
          </cell>
          <cell r="K2364" t="str">
            <v>Titan</v>
          </cell>
          <cell r="L2364">
            <v>45240.552083333336</v>
          </cell>
          <cell r="M2364" t="str">
            <v>V33FA</v>
          </cell>
          <cell r="N2364" t="str">
            <v>GBL9A-O3</v>
          </cell>
          <cell r="O2364" t="str">
            <v>Completed</v>
          </cell>
          <cell r="P2364" t="str">
            <v>ROUND</v>
          </cell>
        </row>
        <row r="2365">
          <cell r="H2365">
            <v>4340852</v>
          </cell>
          <cell r="I2365" t="str">
            <v>9A5437-TLD-MTWRFS-ROUND-D</v>
          </cell>
          <cell r="J2365" t="str">
            <v>JOBSERVER_TM</v>
          </cell>
          <cell r="K2365" t="str">
            <v>Titan</v>
          </cell>
          <cell r="L2365">
            <v>45240.552083333336</v>
          </cell>
          <cell r="M2365" t="str">
            <v>GRBNA</v>
          </cell>
          <cell r="N2365" t="str">
            <v>GBL9A-B4</v>
          </cell>
          <cell r="O2365" t="str">
            <v>Completed</v>
          </cell>
          <cell r="P2365" t="str">
            <v>ROUND</v>
          </cell>
        </row>
        <row r="2366">
          <cell r="H2366">
            <v>4330028</v>
          </cell>
          <cell r="I2366" t="str">
            <v>9A5184-TLD-MTWRFS-ROUND-D</v>
          </cell>
          <cell r="J2366" t="str">
            <v>JOBSERVER_TM</v>
          </cell>
          <cell r="K2366" t="str">
            <v>Titan</v>
          </cell>
          <cell r="L2366">
            <v>45240.5625</v>
          </cell>
          <cell r="M2366" t="str">
            <v>ENHAB</v>
          </cell>
          <cell r="N2366" t="str">
            <v>GBL9A-O4</v>
          </cell>
          <cell r="O2366" t="str">
            <v>Completed</v>
          </cell>
          <cell r="P2366" t="str">
            <v>ROUND</v>
          </cell>
        </row>
        <row r="2367">
          <cell r="H2367">
            <v>4330101</v>
          </cell>
          <cell r="I2367" t="str">
            <v>9A5261-TLD-MTWRFS-ROUND-D</v>
          </cell>
          <cell r="J2367" t="str">
            <v>JOBSERVER_TM</v>
          </cell>
          <cell r="K2367" t="str">
            <v>Titan</v>
          </cell>
          <cell r="L2367">
            <v>45240.5625</v>
          </cell>
          <cell r="M2367" t="str">
            <v>GUD6A</v>
          </cell>
          <cell r="N2367" t="str">
            <v>GBL9A-O4</v>
          </cell>
          <cell r="O2367" t="str">
            <v>Completed</v>
          </cell>
          <cell r="P2367" t="str">
            <v>ROUND</v>
          </cell>
        </row>
        <row r="2368">
          <cell r="H2368">
            <v>4330206</v>
          </cell>
          <cell r="I2368" t="str">
            <v>9A5111-TLD-MTWRFS-ROUND-D</v>
          </cell>
          <cell r="J2368" t="str">
            <v>JOBSERVER_TM</v>
          </cell>
          <cell r="K2368" t="str">
            <v>Titan</v>
          </cell>
          <cell r="L2368">
            <v>45240.5625</v>
          </cell>
          <cell r="M2368" t="str">
            <v>GTMKB</v>
          </cell>
          <cell r="N2368" t="str">
            <v>GBL9A-G4</v>
          </cell>
          <cell r="O2368" t="str">
            <v>Completed</v>
          </cell>
          <cell r="P2368" t="str">
            <v>ROUND</v>
          </cell>
        </row>
        <row r="2369">
          <cell r="H2369">
            <v>4330241</v>
          </cell>
          <cell r="I2369" t="str">
            <v>9A5053-TLD-MTWRFS-ROUND-D</v>
          </cell>
          <cell r="J2369" t="str">
            <v>JOBSERVER_TM</v>
          </cell>
          <cell r="K2369" t="str">
            <v>Titan</v>
          </cell>
          <cell r="L2369">
            <v>45240.5625</v>
          </cell>
          <cell r="M2369" t="str">
            <v>U910B</v>
          </cell>
          <cell r="N2369" t="str">
            <v>GBL9A-G2</v>
          </cell>
          <cell r="O2369" t="str">
            <v>Completed</v>
          </cell>
          <cell r="P2369" t="str">
            <v>ROUND</v>
          </cell>
        </row>
        <row r="2370">
          <cell r="H2370">
            <v>4330280</v>
          </cell>
          <cell r="I2370" t="str">
            <v>9A5216-TLD-MTWRFS-ROUND-D</v>
          </cell>
          <cell r="J2370" t="str">
            <v>JOBSERVER_TM</v>
          </cell>
          <cell r="K2370" t="str">
            <v>Titan</v>
          </cell>
          <cell r="L2370">
            <v>45240.5625</v>
          </cell>
          <cell r="M2370" t="str">
            <v>GSQCB</v>
          </cell>
          <cell r="N2370" t="str">
            <v>GBL9A-G2</v>
          </cell>
          <cell r="O2370" t="str">
            <v>Completed</v>
          </cell>
          <cell r="P2370" t="str">
            <v>ROUND</v>
          </cell>
        </row>
        <row r="2371">
          <cell r="H2371">
            <v>4330334</v>
          </cell>
          <cell r="I2371" t="str">
            <v>9A5344-TLD-MTWRFS-ROUND-D</v>
          </cell>
          <cell r="J2371" t="str">
            <v>JOBSERVER_TM</v>
          </cell>
          <cell r="K2371" t="str">
            <v>Titan</v>
          </cell>
          <cell r="L2371">
            <v>45240.5625</v>
          </cell>
          <cell r="M2371" t="str">
            <v>V4A2B</v>
          </cell>
          <cell r="N2371" t="str">
            <v>GBL9A-O3</v>
          </cell>
          <cell r="O2371" t="str">
            <v>Completed</v>
          </cell>
          <cell r="P2371" t="str">
            <v>ROUND</v>
          </cell>
        </row>
        <row r="2372">
          <cell r="H2372">
            <v>4330393</v>
          </cell>
          <cell r="I2372" t="str">
            <v>9A5310-TLD-MTWRFS-ROUND-D</v>
          </cell>
          <cell r="J2372" t="str">
            <v>JOBSERVER_TM</v>
          </cell>
          <cell r="K2372" t="str">
            <v>Titan</v>
          </cell>
          <cell r="L2372">
            <v>45240.5625</v>
          </cell>
          <cell r="M2372" t="str">
            <v>V33FA</v>
          </cell>
          <cell r="N2372" t="str">
            <v>GBL9A-O3</v>
          </cell>
          <cell r="O2372" t="str">
            <v>Completed</v>
          </cell>
          <cell r="P2372" t="str">
            <v>ROUND</v>
          </cell>
        </row>
        <row r="2373">
          <cell r="H2373">
            <v>4340982</v>
          </cell>
          <cell r="I2373" t="str">
            <v>9A5438-TLD-MTWRFS-ROUND-D</v>
          </cell>
          <cell r="J2373" t="str">
            <v>JOBSERVER_TM</v>
          </cell>
          <cell r="K2373" t="str">
            <v>Titan</v>
          </cell>
          <cell r="L2373">
            <v>45240.5625</v>
          </cell>
          <cell r="M2373" t="str">
            <v>GRBNA</v>
          </cell>
          <cell r="N2373" t="str">
            <v>GBL9A-B3</v>
          </cell>
          <cell r="O2373" t="str">
            <v>Completed</v>
          </cell>
          <cell r="P2373" t="str">
            <v>ROUND</v>
          </cell>
        </row>
        <row r="2374">
          <cell r="H2374">
            <v>4352474</v>
          </cell>
          <cell r="I2374" t="str">
            <v>9A5111-TLD-MTWRFS-ROUND-D-BO01</v>
          </cell>
          <cell r="J2374" t="str">
            <v>Titan_Ops</v>
          </cell>
          <cell r="K2374" t="str">
            <v>Titan</v>
          </cell>
          <cell r="L2374">
            <v>45240.5625</v>
          </cell>
          <cell r="M2374" t="str">
            <v>GTMKB</v>
          </cell>
          <cell r="N2374" t="str">
            <v>GBL9A-G4</v>
          </cell>
          <cell r="O2374" t="str">
            <v>Completed</v>
          </cell>
          <cell r="P2374" t="str">
            <v>ROUND</v>
          </cell>
        </row>
        <row r="2375">
          <cell r="H2375">
            <v>4352475</v>
          </cell>
          <cell r="I2375" t="str">
            <v>9A5111-TLD-MTWRFS-ROUND-D-BO01</v>
          </cell>
          <cell r="J2375" t="str">
            <v>Titan_Ops</v>
          </cell>
          <cell r="K2375" t="str">
            <v>Titan</v>
          </cell>
          <cell r="L2375">
            <v>45240.5625</v>
          </cell>
          <cell r="M2375" t="str">
            <v>GTMKB</v>
          </cell>
          <cell r="N2375" t="str">
            <v>GBL9A-G4</v>
          </cell>
          <cell r="O2375" t="str">
            <v>Completed</v>
          </cell>
          <cell r="P2375" t="str">
            <v>ROUND</v>
          </cell>
        </row>
        <row r="2376">
          <cell r="H2376">
            <v>4330165</v>
          </cell>
          <cell r="I2376" t="str">
            <v>9A5059-TLD-MTWRFS-ROUND-D</v>
          </cell>
          <cell r="J2376" t="str">
            <v>JOBSERVER_TM</v>
          </cell>
          <cell r="K2376" t="str">
            <v>Titan</v>
          </cell>
          <cell r="L2376">
            <v>45240.572916666664</v>
          </cell>
          <cell r="M2376" t="str">
            <v>AA2KA</v>
          </cell>
          <cell r="N2376" t="str">
            <v>GBL9A-G4</v>
          </cell>
          <cell r="O2376" t="str">
            <v>Completed</v>
          </cell>
          <cell r="P2376" t="str">
            <v>ROUND</v>
          </cell>
        </row>
        <row r="2377">
          <cell r="H2377">
            <v>4330289</v>
          </cell>
          <cell r="I2377" t="str">
            <v>9A5134-TLD-MTWRFS-ROUND-D</v>
          </cell>
          <cell r="J2377" t="str">
            <v>JOBSERVER_TM</v>
          </cell>
          <cell r="K2377" t="str">
            <v>Titan</v>
          </cell>
          <cell r="L2377">
            <v>45240.572916666664</v>
          </cell>
          <cell r="M2377" t="str">
            <v>EHE7C</v>
          </cell>
          <cell r="N2377" t="str">
            <v>GBL9A-P2</v>
          </cell>
          <cell r="O2377" t="str">
            <v>Completed</v>
          </cell>
          <cell r="P2377" t="str">
            <v>ROUND</v>
          </cell>
        </row>
        <row r="2378">
          <cell r="H2378">
            <v>4330340</v>
          </cell>
          <cell r="I2378" t="str">
            <v>9A5382-TLD-MTWRFS-ROUND-D</v>
          </cell>
          <cell r="J2378" t="str">
            <v>JOBSERVER_TM</v>
          </cell>
          <cell r="K2378" t="str">
            <v>Titan</v>
          </cell>
          <cell r="L2378">
            <v>45240.572916666664</v>
          </cell>
          <cell r="M2378" t="str">
            <v>GG84A</v>
          </cell>
          <cell r="N2378" t="str">
            <v>GBL9A-G3</v>
          </cell>
          <cell r="O2378" t="str">
            <v>Completed</v>
          </cell>
          <cell r="P2378" t="str">
            <v>ROUND</v>
          </cell>
        </row>
        <row r="2379">
          <cell r="H2379">
            <v>4340853</v>
          </cell>
          <cell r="I2379" t="str">
            <v>9A5439-TLD-MTWRFS-ROUND-D</v>
          </cell>
          <cell r="J2379" t="str">
            <v>JOBSERVER_TM</v>
          </cell>
          <cell r="K2379" t="str">
            <v>Titan</v>
          </cell>
          <cell r="L2379">
            <v>45240.572916666664</v>
          </cell>
          <cell r="M2379" t="str">
            <v>GRBNA</v>
          </cell>
          <cell r="N2379" t="str">
            <v>GBL9A-B4</v>
          </cell>
          <cell r="O2379" t="str">
            <v>Completed</v>
          </cell>
          <cell r="P2379" t="str">
            <v>ROUND</v>
          </cell>
        </row>
        <row r="2380">
          <cell r="H2380">
            <v>4352435</v>
          </cell>
          <cell r="I2380" t="str">
            <v>9A5311-TLD-MTWRFS-ROUND-D-AD01</v>
          </cell>
          <cell r="J2380" t="str">
            <v>Titan_Ops</v>
          </cell>
          <cell r="K2380" t="str">
            <v>Titan</v>
          </cell>
          <cell r="L2380">
            <v>45240.572916666664</v>
          </cell>
          <cell r="M2380" t="str">
            <v>V33FA</v>
          </cell>
          <cell r="N2380" t="str">
            <v>GBL9A-O3</v>
          </cell>
          <cell r="O2380" t="str">
            <v>Completed</v>
          </cell>
          <cell r="P2380" t="str">
            <v>ROUND</v>
          </cell>
        </row>
        <row r="2381">
          <cell r="H2381">
            <v>4352457</v>
          </cell>
          <cell r="I2381" t="str">
            <v>9A5134-TLD-MTWRFS-ROUND-D-BO01</v>
          </cell>
          <cell r="J2381" t="str">
            <v>Titan_Ops</v>
          </cell>
          <cell r="K2381" t="str">
            <v>Titan</v>
          </cell>
          <cell r="L2381">
            <v>45240.572916666664</v>
          </cell>
          <cell r="M2381" t="str">
            <v>EHE7C</v>
          </cell>
          <cell r="N2381" t="str">
            <v>GBL9A-P2</v>
          </cell>
          <cell r="O2381" t="str">
            <v>Completed</v>
          </cell>
          <cell r="P2381" t="str">
            <v>ROUND</v>
          </cell>
        </row>
        <row r="2382">
          <cell r="H2382">
            <v>4330142</v>
          </cell>
          <cell r="I2382" t="str">
            <v>9A5217-TLD-MTWRFS-ROUND-D</v>
          </cell>
          <cell r="J2382" t="str">
            <v>JOBSERVER_TM</v>
          </cell>
          <cell r="K2382" t="str">
            <v>Titan</v>
          </cell>
          <cell r="L2382">
            <v>45240.583333333336</v>
          </cell>
          <cell r="M2382" t="str">
            <v>GSQCB</v>
          </cell>
          <cell r="N2382" t="str">
            <v>GBL9A-G6</v>
          </cell>
          <cell r="O2382" t="str">
            <v>Completed</v>
          </cell>
          <cell r="P2382" t="str">
            <v>ROUND</v>
          </cell>
        </row>
        <row r="2383">
          <cell r="H2383">
            <v>4330200</v>
          </cell>
          <cell r="I2383" t="str">
            <v>9A5097-TLD-MTWRFS-ROUND-D</v>
          </cell>
          <cell r="J2383" t="str">
            <v>JOBSERVER_TM</v>
          </cell>
          <cell r="K2383" t="str">
            <v>Titan</v>
          </cell>
          <cell r="L2383">
            <v>45240.583333333336</v>
          </cell>
          <cell r="M2383" t="str">
            <v>GP2KA</v>
          </cell>
          <cell r="N2383" t="str">
            <v>GBL9A-N5</v>
          </cell>
          <cell r="O2383" t="str">
            <v>Completed</v>
          </cell>
          <cell r="P2383" t="str">
            <v>ROUND</v>
          </cell>
        </row>
        <row r="2384">
          <cell r="H2384">
            <v>4330277</v>
          </cell>
          <cell r="I2384" t="str">
            <v>9A5076-TLD-MTWRFS-ROUND-D</v>
          </cell>
          <cell r="J2384" t="str">
            <v>JOBSERVER_TM</v>
          </cell>
          <cell r="K2384" t="str">
            <v>Titan</v>
          </cell>
          <cell r="L2384">
            <v>45240.583333333336</v>
          </cell>
          <cell r="M2384" t="str">
            <v>FXBYA</v>
          </cell>
          <cell r="N2384" t="str">
            <v>GBL9A-G4</v>
          </cell>
          <cell r="O2384" t="str">
            <v>Completed</v>
          </cell>
          <cell r="P2384" t="str">
            <v>ROUND</v>
          </cell>
        </row>
        <row r="2385">
          <cell r="H2385">
            <v>4330298</v>
          </cell>
          <cell r="I2385" t="str">
            <v>9A5262-TLD-MTWRFS-ROUND-D</v>
          </cell>
          <cell r="J2385" t="str">
            <v>JOBSERVER_TM</v>
          </cell>
          <cell r="K2385" t="str">
            <v>Titan</v>
          </cell>
          <cell r="L2385">
            <v>45240.583333333336</v>
          </cell>
          <cell r="M2385" t="str">
            <v>GUD6A</v>
          </cell>
          <cell r="N2385" t="str">
            <v>GBL9A-O3</v>
          </cell>
          <cell r="O2385" t="str">
            <v>Completed</v>
          </cell>
          <cell r="P2385" t="str">
            <v>ROUND</v>
          </cell>
        </row>
        <row r="2386">
          <cell r="H2386">
            <v>4330321</v>
          </cell>
          <cell r="I2386" t="str">
            <v>9A5345-TLD-MTWRFS-ROUND-D</v>
          </cell>
          <cell r="J2386" t="str">
            <v>JOBSERVER_TM</v>
          </cell>
          <cell r="K2386" t="str">
            <v>Titan</v>
          </cell>
          <cell r="L2386">
            <v>45240.583333333336</v>
          </cell>
          <cell r="M2386" t="str">
            <v>V4A2B</v>
          </cell>
          <cell r="N2386" t="str">
            <v>GBL9A-O3</v>
          </cell>
          <cell r="O2386" t="str">
            <v>Completed</v>
          </cell>
          <cell r="P2386" t="str">
            <v>ROUND</v>
          </cell>
        </row>
        <row r="2387">
          <cell r="H2387">
            <v>4340904</v>
          </cell>
          <cell r="I2387" t="str">
            <v>9A5440-TLD-MTWRFS-ROUND-D</v>
          </cell>
          <cell r="J2387" t="str">
            <v>JOBSERVER_TM</v>
          </cell>
          <cell r="K2387" t="str">
            <v>Titan</v>
          </cell>
          <cell r="L2387">
            <v>45240.583333333336</v>
          </cell>
          <cell r="M2387" t="str">
            <v>GRBNA</v>
          </cell>
          <cell r="N2387" t="str">
            <v>GBL9A-B5</v>
          </cell>
          <cell r="O2387" t="str">
            <v>Completed</v>
          </cell>
          <cell r="P2387" t="str">
            <v>ROUND</v>
          </cell>
        </row>
        <row r="2388">
          <cell r="H2388">
            <v>4352416</v>
          </cell>
          <cell r="I2388" t="str">
            <v>9A5076-TLD-MTWRFS-ROUND-D-BO01</v>
          </cell>
          <cell r="J2388" t="str">
            <v>Titan_Ops</v>
          </cell>
          <cell r="K2388" t="str">
            <v>Titan</v>
          </cell>
          <cell r="L2388">
            <v>45240.583333333336</v>
          </cell>
          <cell r="M2388" t="str">
            <v>FXBYA</v>
          </cell>
          <cell r="N2388" t="str">
            <v>GBL9A-G4</v>
          </cell>
          <cell r="O2388" t="str">
            <v>Completed</v>
          </cell>
          <cell r="P2388" t="str">
            <v>ROUND</v>
          </cell>
        </row>
        <row r="2389">
          <cell r="H2389">
            <v>4352439</v>
          </cell>
          <cell r="I2389" t="str">
            <v>9A5312-TLD-MTWRFS-ROUND-D-AD01</v>
          </cell>
          <cell r="J2389" t="str">
            <v>Titan_Ops</v>
          </cell>
          <cell r="K2389" t="str">
            <v>Titan</v>
          </cell>
          <cell r="L2389">
            <v>45240.583333333336</v>
          </cell>
          <cell r="M2389" t="str">
            <v>V33FA</v>
          </cell>
          <cell r="N2389" t="str">
            <v>GBL9A-O3</v>
          </cell>
          <cell r="O2389" t="str">
            <v>Completed</v>
          </cell>
          <cell r="P2389" t="str">
            <v>ROUND</v>
          </cell>
        </row>
        <row r="2390">
          <cell r="H2390">
            <v>4330110</v>
          </cell>
          <cell r="I2390" t="str">
            <v>9A5267-TLD-MTWRFS-ROUND-D</v>
          </cell>
          <cell r="J2390" t="str">
            <v>JOBSERVER_TM</v>
          </cell>
          <cell r="K2390" t="str">
            <v>Titan</v>
          </cell>
          <cell r="L2390">
            <v>45240.59375</v>
          </cell>
          <cell r="M2390" t="str">
            <v>GUD6A</v>
          </cell>
          <cell r="N2390" t="str">
            <v>GBL9A-O4</v>
          </cell>
          <cell r="O2390" t="str">
            <v>Completed</v>
          </cell>
          <cell r="P2390" t="str">
            <v>ROUND</v>
          </cell>
        </row>
        <row r="2391">
          <cell r="H2391">
            <v>4330329</v>
          </cell>
          <cell r="I2391" t="str">
            <v>9A5383-TLD-MTWRFS-ROUND-D</v>
          </cell>
          <cell r="J2391" t="str">
            <v>JOBSERVER_TM</v>
          </cell>
          <cell r="K2391" t="str">
            <v>Titan</v>
          </cell>
          <cell r="L2391">
            <v>45240.59375</v>
          </cell>
          <cell r="M2391" t="str">
            <v>GG84A</v>
          </cell>
          <cell r="N2391" t="str">
            <v>GBL9A-G3</v>
          </cell>
          <cell r="O2391" t="str">
            <v>Completed</v>
          </cell>
          <cell r="P2391" t="str">
            <v>ROUND</v>
          </cell>
        </row>
        <row r="2392">
          <cell r="H2392">
            <v>4330396</v>
          </cell>
          <cell r="I2392" t="str">
            <v>9A5313-TLD-MTWRFS-ROUND-D</v>
          </cell>
          <cell r="J2392" t="str">
            <v>JOBSERVER_TM</v>
          </cell>
          <cell r="K2392" t="str">
            <v>Titan</v>
          </cell>
          <cell r="L2392">
            <v>45240.59375</v>
          </cell>
          <cell r="M2392" t="str">
            <v>V33FA</v>
          </cell>
          <cell r="N2392" t="str">
            <v>GBL9A-O3</v>
          </cell>
          <cell r="O2392" t="str">
            <v>Completed</v>
          </cell>
          <cell r="P2392" t="str">
            <v>ROUND</v>
          </cell>
        </row>
        <row r="2393">
          <cell r="H2393">
            <v>4340941</v>
          </cell>
          <cell r="I2393" t="str">
            <v>9A5441-TLD-MTWRFS-ROUND-D</v>
          </cell>
          <cell r="J2393" t="str">
            <v>JOBSERVER_TM</v>
          </cell>
          <cell r="K2393" t="str">
            <v>Titan</v>
          </cell>
          <cell r="L2393">
            <v>45240.59375</v>
          </cell>
          <cell r="M2393" t="str">
            <v>GRBNA</v>
          </cell>
          <cell r="N2393" t="str">
            <v>GBL9A-B3</v>
          </cell>
          <cell r="O2393" t="str">
            <v>Completed</v>
          </cell>
          <cell r="P2393" t="str">
            <v>ROUND</v>
          </cell>
        </row>
        <row r="2394">
          <cell r="H2394">
            <v>4330063</v>
          </cell>
          <cell r="I2394" t="str">
            <v>9A5123-TLD-MTWRFS-ROUND-D</v>
          </cell>
          <cell r="J2394" t="str">
            <v>JOBSERVER_TM</v>
          </cell>
          <cell r="K2394" t="str">
            <v>Titan</v>
          </cell>
          <cell r="L2394">
            <v>45240.600694444445</v>
          </cell>
          <cell r="M2394" t="str">
            <v>HJEPA</v>
          </cell>
          <cell r="N2394" t="str">
            <v>GBL9A-W5</v>
          </cell>
          <cell r="O2394" t="str">
            <v>Completed</v>
          </cell>
          <cell r="P2394" t="str">
            <v>ROUND</v>
          </cell>
        </row>
        <row r="2395">
          <cell r="H2395">
            <v>4330030</v>
          </cell>
          <cell r="I2395" t="str">
            <v>9A5186-TLD-MTWRFS-ROUND-D</v>
          </cell>
          <cell r="J2395" t="str">
            <v>JOBSERVER_TM</v>
          </cell>
          <cell r="K2395" t="str">
            <v>Titan</v>
          </cell>
          <cell r="L2395">
            <v>45240.604166666664</v>
          </cell>
          <cell r="M2395" t="str">
            <v>ENHAB</v>
          </cell>
          <cell r="N2395" t="str">
            <v>GBL9A-O5</v>
          </cell>
          <cell r="O2395" t="str">
            <v>Completed</v>
          </cell>
          <cell r="P2395" t="str">
            <v>ROUND</v>
          </cell>
        </row>
        <row r="2396">
          <cell r="H2396">
            <v>4330281</v>
          </cell>
          <cell r="I2396" t="str">
            <v>9A5218-TLD-MTWRFS-ROUND-D</v>
          </cell>
          <cell r="J2396" t="str">
            <v>JOBSERVER_TM</v>
          </cell>
          <cell r="K2396" t="str">
            <v>Titan</v>
          </cell>
          <cell r="L2396">
            <v>45240.604166666664</v>
          </cell>
          <cell r="M2396" t="str">
            <v>GSQCB</v>
          </cell>
          <cell r="N2396" t="str">
            <v>GBL9A-G2</v>
          </cell>
          <cell r="O2396" t="str">
            <v>Completed</v>
          </cell>
          <cell r="P2396" t="str">
            <v>ROUND</v>
          </cell>
        </row>
        <row r="2397">
          <cell r="H2397">
            <v>4330296</v>
          </cell>
          <cell r="I2397" t="str">
            <v>9A5173-TLD-MTWRFS-ROUND-D</v>
          </cell>
          <cell r="J2397" t="str">
            <v>JOBSERVER_TM</v>
          </cell>
          <cell r="K2397" t="str">
            <v>Titan</v>
          </cell>
          <cell r="L2397">
            <v>45240.604166666664</v>
          </cell>
          <cell r="M2397" t="str">
            <v>ENHAB</v>
          </cell>
          <cell r="N2397" t="str">
            <v>GBL9A-G4</v>
          </cell>
          <cell r="O2397" t="str">
            <v>Completed</v>
          </cell>
          <cell r="P2397" t="str">
            <v>ROUND</v>
          </cell>
        </row>
        <row r="2398">
          <cell r="H2398">
            <v>4330299</v>
          </cell>
          <cell r="I2398" t="str">
            <v>9A5263-TLD-MTWRFS-ROUND-D</v>
          </cell>
          <cell r="J2398" t="str">
            <v>JOBSERVER_TM</v>
          </cell>
          <cell r="K2398" t="str">
            <v>Titan</v>
          </cell>
          <cell r="L2398">
            <v>45240.604166666664</v>
          </cell>
          <cell r="M2398" t="str">
            <v>GUD6A</v>
          </cell>
          <cell r="N2398" t="str">
            <v>GBL9A-O3</v>
          </cell>
          <cell r="O2398" t="str">
            <v>Completed</v>
          </cell>
          <cell r="P2398" t="str">
            <v>ROUND</v>
          </cell>
        </row>
        <row r="2399">
          <cell r="H2399">
            <v>4330367</v>
          </cell>
          <cell r="I2399" t="str">
            <v>9A5283-TLD-MTWRFS-ROUND-D</v>
          </cell>
          <cell r="J2399" t="str">
            <v>JOBSERVER_TM</v>
          </cell>
          <cell r="K2399" t="str">
            <v>Titan</v>
          </cell>
          <cell r="L2399">
            <v>45240.604166666664</v>
          </cell>
          <cell r="M2399" t="str">
            <v>HH9HA</v>
          </cell>
          <cell r="N2399" t="str">
            <v>GBL9A-G3</v>
          </cell>
          <cell r="O2399" t="str">
            <v>Completed</v>
          </cell>
          <cell r="P2399" t="str">
            <v>ROUND</v>
          </cell>
        </row>
        <row r="2400">
          <cell r="H2400">
            <v>4330397</v>
          </cell>
          <cell r="I2400" t="str">
            <v>9A5314-TLD-MTWRFS-ROUND-D</v>
          </cell>
          <cell r="J2400" t="str">
            <v>JOBSERVER_TM</v>
          </cell>
          <cell r="K2400" t="str">
            <v>Titan</v>
          </cell>
          <cell r="L2400">
            <v>45240.604166666664</v>
          </cell>
          <cell r="M2400" t="str">
            <v>V33FA</v>
          </cell>
          <cell r="N2400" t="str">
            <v>GBL9A-O3</v>
          </cell>
          <cell r="O2400" t="str">
            <v>Completed</v>
          </cell>
          <cell r="P2400" t="str">
            <v>ROUND</v>
          </cell>
        </row>
        <row r="2401">
          <cell r="H2401">
            <v>4340783</v>
          </cell>
          <cell r="I2401" t="str">
            <v>9A5237-TLD-MTWRFS-ROUND-D</v>
          </cell>
          <cell r="J2401" t="str">
            <v>JOBSERVER_TM</v>
          </cell>
          <cell r="K2401" t="str">
            <v>Titan</v>
          </cell>
          <cell r="L2401">
            <v>45240.604166666664</v>
          </cell>
          <cell r="M2401" t="str">
            <v>GRBNA</v>
          </cell>
          <cell r="N2401" t="str">
            <v>GBL9A-B4</v>
          </cell>
          <cell r="O2401" t="str">
            <v>Completed</v>
          </cell>
          <cell r="P2401" t="str">
            <v>ROUND</v>
          </cell>
        </row>
        <row r="2402">
          <cell r="H2402">
            <v>4352452</v>
          </cell>
          <cell r="I2402" t="str">
            <v>9A5283-TLD-MTWRFS-ROUND-D-BO01</v>
          </cell>
          <cell r="J2402" t="str">
            <v>Titan_Ops</v>
          </cell>
          <cell r="K2402" t="str">
            <v>Titan</v>
          </cell>
          <cell r="L2402">
            <v>45240.604166666664</v>
          </cell>
          <cell r="M2402" t="str">
            <v>HH9HA</v>
          </cell>
          <cell r="N2402" t="str">
            <v>GBL9A-G3</v>
          </cell>
          <cell r="O2402" t="str">
            <v>Completed</v>
          </cell>
          <cell r="P2402" t="str">
            <v>ROUND</v>
          </cell>
        </row>
        <row r="2403">
          <cell r="H2403">
            <v>4330275</v>
          </cell>
          <cell r="I2403" t="str">
            <v>9A5070-TLD-MTWRFS-ROUND-D</v>
          </cell>
          <cell r="J2403" t="str">
            <v>JOBSERVER_TM</v>
          </cell>
          <cell r="K2403" t="str">
            <v>Titan</v>
          </cell>
          <cell r="L2403">
            <v>45240.614583333336</v>
          </cell>
          <cell r="M2403" t="str">
            <v>FW24A</v>
          </cell>
          <cell r="N2403" t="str">
            <v>GBL9A-G2</v>
          </cell>
          <cell r="O2403" t="str">
            <v>Completed</v>
          </cell>
          <cell r="P2403" t="str">
            <v>ROUND</v>
          </cell>
        </row>
        <row r="2404">
          <cell r="H2404">
            <v>4340979</v>
          </cell>
          <cell r="I2404" t="str">
            <v>9A5442-TLD-MTWRFS-ROUND-D</v>
          </cell>
          <cell r="J2404" t="str">
            <v>JOBSERVER_TM</v>
          </cell>
          <cell r="K2404" t="str">
            <v>Titan</v>
          </cell>
          <cell r="L2404">
            <v>45240.614583333336</v>
          </cell>
          <cell r="M2404" t="str">
            <v>GRBNA</v>
          </cell>
          <cell r="N2404" t="str">
            <v>GBL9A-B3</v>
          </cell>
          <cell r="O2404" t="str">
            <v>Completed</v>
          </cell>
          <cell r="P2404" t="str">
            <v>ROUND</v>
          </cell>
        </row>
        <row r="2405">
          <cell r="H2405">
            <v>4330316</v>
          </cell>
          <cell r="I2405" t="str">
            <v>9A5384-TLD-MTWRFS-ROUND-D</v>
          </cell>
          <cell r="J2405" t="str">
            <v>JOBSERVER_TM</v>
          </cell>
          <cell r="K2405" t="str">
            <v>Titan</v>
          </cell>
          <cell r="L2405">
            <v>45240.621527777781</v>
          </cell>
          <cell r="M2405" t="str">
            <v>GG84A</v>
          </cell>
          <cell r="N2405" t="str">
            <v>GBL9A-G3</v>
          </cell>
          <cell r="O2405" t="str">
            <v>Completed</v>
          </cell>
          <cell r="P2405" t="str">
            <v>ROUND</v>
          </cell>
        </row>
        <row r="2406">
          <cell r="H2406">
            <v>4330044</v>
          </cell>
          <cell r="I2406" t="str">
            <v>9A5187-TLD-MTWRFS-ROUND-D</v>
          </cell>
          <cell r="J2406" t="str">
            <v>JOBSERVER_TM</v>
          </cell>
          <cell r="K2406" t="str">
            <v>Titan</v>
          </cell>
          <cell r="L2406">
            <v>45240.625</v>
          </cell>
          <cell r="M2406" t="str">
            <v>ENHAB</v>
          </cell>
          <cell r="N2406" t="str">
            <v>GBL9A-O1</v>
          </cell>
          <cell r="O2406" t="str">
            <v>Completed</v>
          </cell>
          <cell r="P2406" t="str">
            <v>ROUND</v>
          </cell>
        </row>
        <row r="2407">
          <cell r="H2407">
            <v>4330098</v>
          </cell>
          <cell r="I2407" t="str">
            <v>9A5112-TLD-MTWRFS-ROUND-D</v>
          </cell>
          <cell r="J2407" t="str">
            <v>JOBSERVER_TM</v>
          </cell>
          <cell r="K2407" t="str">
            <v>Titan</v>
          </cell>
          <cell r="L2407">
            <v>45240.625</v>
          </cell>
          <cell r="M2407" t="str">
            <v>GTMKB</v>
          </cell>
          <cell r="N2407" t="str">
            <v>GBL9A-W3</v>
          </cell>
          <cell r="O2407" t="str">
            <v>Completed</v>
          </cell>
          <cell r="P2407" t="str">
            <v>ROUND</v>
          </cell>
        </row>
        <row r="2408">
          <cell r="H2408">
            <v>4330108</v>
          </cell>
          <cell r="I2408" t="str">
            <v>9A5204-TLD-MTWRFS-ROUND-D</v>
          </cell>
          <cell r="J2408" t="str">
            <v>JOBSERVER_TM</v>
          </cell>
          <cell r="K2408" t="str">
            <v>Titan</v>
          </cell>
          <cell r="L2408">
            <v>45240.625</v>
          </cell>
          <cell r="M2408" t="str">
            <v>MXBPA</v>
          </cell>
          <cell r="N2408" t="str">
            <v>GBL9A-G4</v>
          </cell>
          <cell r="O2408" t="str">
            <v>Completed</v>
          </cell>
          <cell r="P2408" t="str">
            <v>ROUND</v>
          </cell>
        </row>
        <row r="2409">
          <cell r="H2409">
            <v>4330135</v>
          </cell>
          <cell r="I2409" t="str">
            <v>9A5394-TLD-MTWRFS-ROUND-D</v>
          </cell>
          <cell r="J2409" t="str">
            <v>JOBSERVER_TM</v>
          </cell>
          <cell r="K2409" t="str">
            <v>Titan</v>
          </cell>
          <cell r="L2409">
            <v>45240.625</v>
          </cell>
          <cell r="M2409" t="str">
            <v>V4A2B</v>
          </cell>
          <cell r="N2409" t="str">
            <v>GBL9A-O3</v>
          </cell>
          <cell r="O2409" t="str">
            <v>Completed</v>
          </cell>
          <cell r="P2409" t="str">
            <v>ROUND</v>
          </cell>
        </row>
        <row r="2410">
          <cell r="H2410">
            <v>4330143</v>
          </cell>
          <cell r="I2410" t="str">
            <v>9A5219-TLD-MTWRFS-ROUND-D</v>
          </cell>
          <cell r="J2410" t="str">
            <v>JOBSERVER_TM</v>
          </cell>
          <cell r="K2410" t="str">
            <v>Titan</v>
          </cell>
          <cell r="L2410">
            <v>45240.625</v>
          </cell>
          <cell r="M2410" t="str">
            <v>GSQCB</v>
          </cell>
          <cell r="N2410" t="str">
            <v>GBL9A-G6</v>
          </cell>
          <cell r="O2410" t="str">
            <v>Completed</v>
          </cell>
          <cell r="P2410" t="str">
            <v>ROUND</v>
          </cell>
        </row>
        <row r="2411">
          <cell r="H2411">
            <v>4330193</v>
          </cell>
          <cell r="I2411" t="str">
            <v>9A5085-TLD-MTWRFS-ROUND-D</v>
          </cell>
          <cell r="J2411" t="str">
            <v>JOBSERVER_TM</v>
          </cell>
          <cell r="K2411" t="str">
            <v>Titan</v>
          </cell>
          <cell r="L2411">
            <v>45240.625</v>
          </cell>
          <cell r="M2411" t="str">
            <v>GBNKA</v>
          </cell>
          <cell r="N2411" t="str">
            <v>GBL9A-W3</v>
          </cell>
          <cell r="O2411" t="str">
            <v>Completed</v>
          </cell>
          <cell r="P2411" t="str">
            <v>ROUND</v>
          </cell>
        </row>
        <row r="2412">
          <cell r="H2412">
            <v>4330254</v>
          </cell>
          <cell r="I2412" t="str">
            <v>9A5063-TLD-MTWRFS-ROUND-D</v>
          </cell>
          <cell r="J2412" t="str">
            <v>JOBSERVER_TM</v>
          </cell>
          <cell r="K2412" t="str">
            <v>Titan</v>
          </cell>
          <cell r="L2412">
            <v>45240.625</v>
          </cell>
          <cell r="M2412" t="str">
            <v>BUAPA</v>
          </cell>
          <cell r="N2412" t="str">
            <v>GBL9A-G4</v>
          </cell>
          <cell r="O2412" t="str">
            <v>Completed</v>
          </cell>
          <cell r="P2412" t="str">
            <v>ROUND</v>
          </cell>
        </row>
        <row r="2413">
          <cell r="H2413">
            <v>4330285</v>
          </cell>
          <cell r="I2413" t="str">
            <v>9A5255-TLD-MTWRFS-ROUND-D</v>
          </cell>
          <cell r="J2413" t="str">
            <v>JOBSERVER_TM</v>
          </cell>
          <cell r="K2413" t="str">
            <v>Titan</v>
          </cell>
          <cell r="L2413">
            <v>45240.625</v>
          </cell>
          <cell r="M2413" t="str">
            <v>GUD6A</v>
          </cell>
          <cell r="N2413" t="str">
            <v>GBL9A-G3</v>
          </cell>
          <cell r="O2413" t="str">
            <v>Completed</v>
          </cell>
          <cell r="P2413" t="str">
            <v>ROUND</v>
          </cell>
        </row>
        <row r="2414">
          <cell r="H2414">
            <v>4330378</v>
          </cell>
          <cell r="I2414" t="str">
            <v>9A5295-TLD-MTWRFS-ROUND-D</v>
          </cell>
          <cell r="J2414" t="str">
            <v>JOBSERVER_TM</v>
          </cell>
          <cell r="K2414" t="str">
            <v>Titan</v>
          </cell>
          <cell r="L2414">
            <v>45240.625</v>
          </cell>
          <cell r="M2414" t="str">
            <v>U9WHA</v>
          </cell>
          <cell r="N2414" t="str">
            <v>GBL9A-B3</v>
          </cell>
          <cell r="O2414" t="str">
            <v>Completed</v>
          </cell>
          <cell r="P2414" t="str">
            <v>ROUND</v>
          </cell>
        </row>
        <row r="2415">
          <cell r="H2415">
            <v>4330398</v>
          </cell>
          <cell r="I2415" t="str">
            <v>9A5315-TLD-MTWRFS-ROUND-D</v>
          </cell>
          <cell r="J2415" t="str">
            <v>JOBSERVER_TM</v>
          </cell>
          <cell r="K2415" t="str">
            <v>Titan</v>
          </cell>
          <cell r="L2415">
            <v>45240.631944444445</v>
          </cell>
          <cell r="M2415" t="str">
            <v>V33FA</v>
          </cell>
          <cell r="N2415" t="str">
            <v>GBL9A-O3</v>
          </cell>
          <cell r="O2415" t="str">
            <v>Completed</v>
          </cell>
          <cell r="P2415" t="str">
            <v>ROUND</v>
          </cell>
        </row>
        <row r="2416">
          <cell r="H2416">
            <v>4340768</v>
          </cell>
          <cell r="I2416" t="str">
            <v>9A5443-TLD-MTWRFS-ROUND-D</v>
          </cell>
          <cell r="J2416" t="str">
            <v>JOBSERVER_TM</v>
          </cell>
          <cell r="K2416" t="str">
            <v>Titan</v>
          </cell>
          <cell r="L2416">
            <v>45240.635416666664</v>
          </cell>
          <cell r="M2416" t="str">
            <v>GRBNA</v>
          </cell>
          <cell r="N2416" t="str">
            <v>GBL9A-B4</v>
          </cell>
          <cell r="O2416" t="str">
            <v>Completed</v>
          </cell>
          <cell r="P2416" t="str">
            <v>ROUND</v>
          </cell>
        </row>
        <row r="2417">
          <cell r="H2417">
            <v>4330032</v>
          </cell>
          <cell r="I2417" t="str">
            <v>9A5188-TLD-MTWRFS-ROUND-D</v>
          </cell>
          <cell r="J2417" t="str">
            <v>JOBSERVER_TM</v>
          </cell>
          <cell r="K2417" t="str">
            <v>Titan</v>
          </cell>
          <cell r="L2417">
            <v>45240.645833333336</v>
          </cell>
          <cell r="M2417" t="str">
            <v>ENHAB</v>
          </cell>
          <cell r="N2417" t="str">
            <v>GBL9A-O5</v>
          </cell>
          <cell r="O2417" t="str">
            <v>Completed</v>
          </cell>
          <cell r="P2417" t="str">
            <v>ROUND</v>
          </cell>
        </row>
        <row r="2418">
          <cell r="H2418">
            <v>4330092</v>
          </cell>
          <cell r="I2418" t="str">
            <v>9A5264-TLD-MTWRFS-ROUND-D</v>
          </cell>
          <cell r="J2418" t="str">
            <v>JOBSERVER_TM</v>
          </cell>
          <cell r="K2418" t="str">
            <v>Titan</v>
          </cell>
          <cell r="L2418">
            <v>45240.645833333336</v>
          </cell>
          <cell r="M2418" t="str">
            <v>GUD6A</v>
          </cell>
          <cell r="N2418" t="str">
            <v>GBL9A-O4</v>
          </cell>
          <cell r="O2418" t="str">
            <v>Completed</v>
          </cell>
          <cell r="P2418" t="str">
            <v>ROUND</v>
          </cell>
        </row>
        <row r="2419">
          <cell r="H2419">
            <v>4340769</v>
          </cell>
          <cell r="I2419" t="str">
            <v>9A5444-TLD-MTWRFS-ROUND-D</v>
          </cell>
          <cell r="J2419" t="str">
            <v>JOBSERVER_TM</v>
          </cell>
          <cell r="K2419" t="str">
            <v>Titan</v>
          </cell>
          <cell r="L2419">
            <v>45240.645833333336</v>
          </cell>
          <cell r="M2419" t="str">
            <v>GRBNA</v>
          </cell>
          <cell r="N2419" t="str">
            <v>GBL9A-B5</v>
          </cell>
          <cell r="O2419" t="str">
            <v>Completed</v>
          </cell>
          <cell r="P2419" t="str">
            <v>ROUND</v>
          </cell>
        </row>
        <row r="2420">
          <cell r="H2420">
            <v>4340980</v>
          </cell>
          <cell r="I2420" t="str">
            <v>9A5445-TLD-MTWRFS-ROUND-D</v>
          </cell>
          <cell r="J2420" t="str">
            <v>JOBSERVER_TM</v>
          </cell>
          <cell r="K2420" t="str">
            <v>Titan</v>
          </cell>
          <cell r="L2420">
            <v>45240.65625</v>
          </cell>
          <cell r="M2420" t="str">
            <v>GRBNA</v>
          </cell>
          <cell r="N2420" t="str">
            <v>GBL9A-B3</v>
          </cell>
          <cell r="O2420" t="str">
            <v>Completed</v>
          </cell>
          <cell r="P2420" t="str">
            <v>ROUND</v>
          </cell>
        </row>
        <row r="2421">
          <cell r="H2421">
            <v>4340796</v>
          </cell>
          <cell r="I2421" t="str">
            <v>9A5446-TLD-MTWRFS-ROUND-D</v>
          </cell>
          <cell r="J2421" t="str">
            <v>JOBSERVER_TM</v>
          </cell>
          <cell r="K2421" t="str">
            <v>Titan</v>
          </cell>
          <cell r="L2421">
            <v>45240.666666666664</v>
          </cell>
          <cell r="M2421" t="str">
            <v>GRBNA</v>
          </cell>
          <cell r="N2421" t="str">
            <v>GBL9A-B4</v>
          </cell>
          <cell r="O2421" t="str">
            <v>Completed</v>
          </cell>
          <cell r="P2421" t="str">
            <v>ROUND</v>
          </cell>
        </row>
        <row r="2422">
          <cell r="H2422">
            <v>4330335</v>
          </cell>
          <cell r="I2422" t="str">
            <v>9A5346-TLD-MTWRFS-ROUND-N</v>
          </cell>
          <cell r="J2422" t="str">
            <v>JOBSERVER_TM</v>
          </cell>
          <cell r="K2422" t="str">
            <v>Titan</v>
          </cell>
          <cell r="L2422">
            <v>45240.875</v>
          </cell>
          <cell r="M2422" t="str">
            <v>V4A2B</v>
          </cell>
          <cell r="N2422" t="str">
            <v>GBL9A-O3</v>
          </cell>
          <cell r="O2422" t="str">
            <v>Completed</v>
          </cell>
          <cell r="P2422" t="str">
            <v>ROUND</v>
          </cell>
        </row>
        <row r="2423">
          <cell r="H2423">
            <v>4330166</v>
          </cell>
          <cell r="I2423" t="str">
            <v>9A5071-TLD-MTWRFS-ROUND-N</v>
          </cell>
          <cell r="J2423" t="str">
            <v>JOBSERVER_TM</v>
          </cell>
          <cell r="K2423" t="str">
            <v>Titan</v>
          </cell>
          <cell r="L2423">
            <v>45240.888888888891</v>
          </cell>
          <cell r="M2423" t="str">
            <v>FW24A</v>
          </cell>
          <cell r="N2423" t="str">
            <v>GBL9A-G2</v>
          </cell>
          <cell r="O2423" t="str">
            <v>Completed</v>
          </cell>
          <cell r="P2423" t="str">
            <v>ROUND</v>
          </cell>
        </row>
        <row r="2424">
          <cell r="H2424">
            <v>4352641</v>
          </cell>
          <cell r="I2424" t="str">
            <v>9A5071-TLD-MTWRFS-ROUND-N-AD01</v>
          </cell>
          <cell r="J2424" t="str">
            <v>Titan_FTM</v>
          </cell>
          <cell r="K2424" t="str">
            <v>Titan</v>
          </cell>
          <cell r="L2424">
            <v>45240.888888888891</v>
          </cell>
          <cell r="M2424" t="str">
            <v>FW24A</v>
          </cell>
          <cell r="N2424" t="str">
            <v>GBL9A-G2</v>
          </cell>
          <cell r="O2424" t="str">
            <v>Completed</v>
          </cell>
          <cell r="P2424" t="str">
            <v>ROUND</v>
          </cell>
        </row>
        <row r="2425">
          <cell r="H2425">
            <v>4330130</v>
          </cell>
          <cell r="I2425" t="str">
            <v>9A5348-TLD-MTWRFS-ROUND-N</v>
          </cell>
          <cell r="J2425" t="str">
            <v>JOBSERVER_TM</v>
          </cell>
          <cell r="K2425" t="str">
            <v>Titan</v>
          </cell>
          <cell r="L2425">
            <v>45240.916666666664</v>
          </cell>
          <cell r="M2425" t="str">
            <v>V4A2B</v>
          </cell>
          <cell r="N2425" t="str">
            <v>GBL9A-O3</v>
          </cell>
          <cell r="O2425" t="str">
            <v>Completed</v>
          </cell>
          <cell r="P2425" t="str">
            <v>ROUND</v>
          </cell>
        </row>
        <row r="2426">
          <cell r="H2426">
            <v>4330272</v>
          </cell>
          <cell r="I2426" t="str">
            <v>9A5067-TLD-MTWRFS-ROUND-N</v>
          </cell>
          <cell r="J2426" t="str">
            <v>JOBSERVER_TM</v>
          </cell>
          <cell r="K2426" t="str">
            <v>Titan</v>
          </cell>
          <cell r="L2426">
            <v>45240.916666666664</v>
          </cell>
          <cell r="M2426" t="str">
            <v>FRBGA</v>
          </cell>
          <cell r="N2426" t="str">
            <v>GBL9A-G3</v>
          </cell>
          <cell r="O2426" t="str">
            <v>Completed</v>
          </cell>
          <cell r="P2426" t="str">
            <v>ROUND</v>
          </cell>
        </row>
        <row r="2427">
          <cell r="H2427">
            <v>4352600</v>
          </cell>
          <cell r="I2427" t="str">
            <v>9A5067-TLD-MTWRFS-ROUND-N-AD01</v>
          </cell>
          <cell r="J2427" t="str">
            <v>Titan_FTM</v>
          </cell>
          <cell r="K2427" t="str">
            <v>Titan</v>
          </cell>
          <cell r="L2427">
            <v>45240.916666666664</v>
          </cell>
          <cell r="M2427" t="str">
            <v>FRBGA</v>
          </cell>
          <cell r="N2427" t="str">
            <v>GBL9A-G3</v>
          </cell>
          <cell r="O2427" t="str">
            <v>Completed</v>
          </cell>
          <cell r="P2427" t="str">
            <v>ROUND</v>
          </cell>
        </row>
        <row r="2428">
          <cell r="H2428">
            <v>4330279</v>
          </cell>
          <cell r="I2428" t="str">
            <v>9A5078-TLD-MTWRFS-ROUND-N</v>
          </cell>
          <cell r="J2428" t="str">
            <v>JOBSERVER_TM</v>
          </cell>
          <cell r="K2428" t="str">
            <v>Titan</v>
          </cell>
          <cell r="L2428">
            <v>45240.927083333336</v>
          </cell>
          <cell r="M2428" t="str">
            <v>FXBYA</v>
          </cell>
          <cell r="N2428" t="str">
            <v>GBL9A-G4</v>
          </cell>
          <cell r="O2428" t="str">
            <v>Completed</v>
          </cell>
          <cell r="P2428" t="str">
            <v>ROUND</v>
          </cell>
        </row>
        <row r="2429">
          <cell r="H2429">
            <v>4330120</v>
          </cell>
          <cell r="I2429" t="str">
            <v>9A5349-TLD-MTWRFS-ROUND-N</v>
          </cell>
          <cell r="J2429" t="str">
            <v>JOBSERVER_TM</v>
          </cell>
          <cell r="K2429" t="str">
            <v>Titan</v>
          </cell>
          <cell r="L2429">
            <v>45240.9375</v>
          </cell>
          <cell r="M2429" t="str">
            <v>V4A2B</v>
          </cell>
          <cell r="N2429" t="str">
            <v>GBL9A-O3</v>
          </cell>
          <cell r="O2429" t="str">
            <v>Completed</v>
          </cell>
          <cell r="P2429" t="str">
            <v>ROUND</v>
          </cell>
        </row>
        <row r="2430">
          <cell r="H2430">
            <v>4330187</v>
          </cell>
          <cell r="I2430" t="str">
            <v>9A5099-TLD-MTWRFS-ROUND-N</v>
          </cell>
          <cell r="J2430" t="str">
            <v>JOBSERVER_TM</v>
          </cell>
          <cell r="K2430" t="str">
            <v>Titan</v>
          </cell>
          <cell r="L2430">
            <v>45240.9375</v>
          </cell>
          <cell r="M2430" t="str">
            <v>GP2KA</v>
          </cell>
          <cell r="N2430" t="str">
            <v>GBL9A-N5</v>
          </cell>
          <cell r="O2430" t="str">
            <v>Completed</v>
          </cell>
          <cell r="P2430" t="str">
            <v>ROUND</v>
          </cell>
        </row>
        <row r="2431">
          <cell r="H2431">
            <v>4330302</v>
          </cell>
          <cell r="I2431" t="str">
            <v>9A5268-TLD-MTWRFS-ROUND-N</v>
          </cell>
          <cell r="J2431" t="str">
            <v>JOBSERVER_TM</v>
          </cell>
          <cell r="K2431" t="str">
            <v>Titan</v>
          </cell>
          <cell r="L2431">
            <v>45240.9375</v>
          </cell>
          <cell r="M2431" t="str">
            <v>GUD6A</v>
          </cell>
          <cell r="N2431" t="str">
            <v>GBL9A-G3</v>
          </cell>
          <cell r="O2431" t="str">
            <v>Completed</v>
          </cell>
          <cell r="P2431" t="str">
            <v>ROUND</v>
          </cell>
        </row>
        <row r="2432">
          <cell r="H2432">
            <v>4330310</v>
          </cell>
          <cell r="I2432" t="str">
            <v>9A5355-TLD-MTWRFS-ROUND-N</v>
          </cell>
          <cell r="J2432" t="str">
            <v>JOBSERVER_TM</v>
          </cell>
          <cell r="K2432" t="str">
            <v>Titan</v>
          </cell>
          <cell r="L2432">
            <v>45240.9375</v>
          </cell>
          <cell r="M2432" t="str">
            <v>U9WHA</v>
          </cell>
          <cell r="N2432" t="str">
            <v>GBL9A-B3</v>
          </cell>
          <cell r="O2432" t="str">
            <v>Completed</v>
          </cell>
          <cell r="P2432" t="str">
            <v>ROUND</v>
          </cell>
        </row>
        <row r="2433">
          <cell r="H2433">
            <v>4330317</v>
          </cell>
          <cell r="I2433" t="str">
            <v>9A5390-TLD-MTWRFS-ROUND-N</v>
          </cell>
          <cell r="J2433" t="str">
            <v>JOBSERVER_TM</v>
          </cell>
          <cell r="K2433" t="str">
            <v>Titan</v>
          </cell>
          <cell r="L2433">
            <v>45240.940972222219</v>
          </cell>
          <cell r="M2433" t="str">
            <v>GG84A</v>
          </cell>
          <cell r="N2433" t="str">
            <v>GBL9A-G3</v>
          </cell>
          <cell r="O2433" t="str">
            <v>Completed</v>
          </cell>
          <cell r="P2433" t="str">
            <v>ROUND</v>
          </cell>
        </row>
        <row r="2434">
          <cell r="H2434">
            <v>4330412</v>
          </cell>
          <cell r="I2434" t="str">
            <v>9A5330-TLD-MTWRFS-ROUND-N</v>
          </cell>
          <cell r="J2434" t="str">
            <v>JOBSERVER_TM</v>
          </cell>
          <cell r="K2434" t="str">
            <v>Titan</v>
          </cell>
          <cell r="L2434">
            <v>45240.940972222219</v>
          </cell>
          <cell r="M2434" t="str">
            <v>V33FA</v>
          </cell>
          <cell r="N2434" t="str">
            <v>GBL9A-O3</v>
          </cell>
          <cell r="O2434" t="str">
            <v>Completed</v>
          </cell>
          <cell r="P2434" t="str">
            <v>ROUND</v>
          </cell>
        </row>
        <row r="2435">
          <cell r="H2435">
            <v>4340995</v>
          </cell>
          <cell r="I2435" t="str">
            <v>9A5239-TLD-MTWRFS-ROUND-N</v>
          </cell>
          <cell r="J2435" t="str">
            <v>JOBSERVER_TM</v>
          </cell>
          <cell r="K2435" t="str">
            <v>Titan</v>
          </cell>
          <cell r="L2435">
            <v>45240.940972222219</v>
          </cell>
          <cell r="M2435" t="str">
            <v>GRBNA</v>
          </cell>
          <cell r="N2435" t="str">
            <v>GBL9A-B3</v>
          </cell>
          <cell r="O2435" t="str">
            <v>Completed</v>
          </cell>
          <cell r="P2435" t="str">
            <v>ROUND</v>
          </cell>
        </row>
        <row r="2436">
          <cell r="H2436">
            <v>4330363</v>
          </cell>
          <cell r="I2436" t="str">
            <v>9A5317-TLD-MTWRFS-ROUND-N</v>
          </cell>
          <cell r="J2436" t="str">
            <v>JOBSERVER_TM</v>
          </cell>
          <cell r="K2436" t="str">
            <v>Titan</v>
          </cell>
          <cell r="L2436">
            <v>45240.944444444445</v>
          </cell>
          <cell r="M2436" t="str">
            <v>V33FA</v>
          </cell>
          <cell r="N2436" t="str">
            <v>GBL9A-P4</v>
          </cell>
          <cell r="O2436" t="str">
            <v>Completed</v>
          </cell>
          <cell r="P2436" t="str">
            <v>ROUND</v>
          </cell>
        </row>
        <row r="2437">
          <cell r="H2437">
            <v>4330325</v>
          </cell>
          <cell r="I2437" t="str">
            <v>9A5365-TLD-MTWRFS-ROUND-N</v>
          </cell>
          <cell r="J2437" t="str">
            <v>JOBSERVER_TM</v>
          </cell>
          <cell r="K2437" t="str">
            <v>Titan</v>
          </cell>
          <cell r="L2437">
            <v>45240.947916666664</v>
          </cell>
          <cell r="M2437" t="str">
            <v>GSQCB</v>
          </cell>
          <cell r="N2437" t="str">
            <v>GBL9A-P2</v>
          </cell>
          <cell r="O2437" t="str">
            <v>Completed</v>
          </cell>
          <cell r="P2437" t="str">
            <v>ROUND</v>
          </cell>
        </row>
        <row r="2438">
          <cell r="H2438">
            <v>4330203</v>
          </cell>
          <cell r="I2438" t="str">
            <v>9A5103-TLD-MTWRFS-ROUND-N</v>
          </cell>
          <cell r="J2438" t="str">
            <v>JOBSERVER_TM</v>
          </cell>
          <cell r="K2438" t="str">
            <v>Titan</v>
          </cell>
          <cell r="L2438">
            <v>45240.951388888891</v>
          </cell>
          <cell r="M2438" t="str">
            <v>GRASA</v>
          </cell>
          <cell r="N2438" t="str">
            <v>GBL9A-G4</v>
          </cell>
          <cell r="O2438" t="str">
            <v>Completed</v>
          </cell>
          <cell r="P2438" t="str">
            <v>ROUND</v>
          </cell>
        </row>
        <row r="2439">
          <cell r="H2439">
            <v>4340770</v>
          </cell>
          <cell r="I2439" t="str">
            <v>9A5447-TLD-MTWRFS-ROUND-N</v>
          </cell>
          <cell r="J2439" t="str">
            <v>JOBSERVER_TM</v>
          </cell>
          <cell r="K2439" t="str">
            <v>Titan</v>
          </cell>
          <cell r="L2439">
            <v>45240.951388888891</v>
          </cell>
          <cell r="M2439" t="str">
            <v>GRBNA</v>
          </cell>
          <cell r="N2439" t="str">
            <v>GBL9A-B4</v>
          </cell>
          <cell r="O2439" t="str">
            <v>Completed</v>
          </cell>
          <cell r="P2439" t="str">
            <v>ROUND</v>
          </cell>
        </row>
        <row r="2440">
          <cell r="H2440">
            <v>4330122</v>
          </cell>
          <cell r="I2440" t="str">
            <v>9A5391-TLD-MTWRFS-ROUND-N</v>
          </cell>
          <cell r="J2440" t="str">
            <v>JOBSERVER_TM</v>
          </cell>
          <cell r="K2440" t="str">
            <v>Titan</v>
          </cell>
          <cell r="L2440">
            <v>45240.954861111109</v>
          </cell>
          <cell r="M2440" t="str">
            <v>GG84A</v>
          </cell>
          <cell r="N2440" t="str">
            <v>GBL9A-G3</v>
          </cell>
          <cell r="O2440" t="str">
            <v>Completed</v>
          </cell>
          <cell r="P2440" t="str">
            <v>ROUND</v>
          </cell>
        </row>
        <row r="2441">
          <cell r="H2441">
            <v>4330033</v>
          </cell>
          <cell r="I2441" t="str">
            <v>9A5189-TLD-MTWRFS-ROUND-N</v>
          </cell>
          <cell r="J2441" t="str">
            <v>JOBSERVER_TM</v>
          </cell>
          <cell r="K2441" t="str">
            <v>Titan</v>
          </cell>
          <cell r="L2441">
            <v>45240.958333333336</v>
          </cell>
          <cell r="M2441" t="str">
            <v>ENHAB</v>
          </cell>
          <cell r="N2441" t="str">
            <v>GBL9A-O5</v>
          </cell>
          <cell r="O2441" t="str">
            <v>Completed</v>
          </cell>
          <cell r="P2441" t="str">
            <v>ROUND</v>
          </cell>
        </row>
        <row r="2442">
          <cell r="H2442">
            <v>4330213</v>
          </cell>
          <cell r="I2442" t="str">
            <v>9A5133-TLD-MTWRFS-ROUND-N</v>
          </cell>
          <cell r="J2442" t="str">
            <v>JOBSERVER_TM</v>
          </cell>
          <cell r="K2442" t="str">
            <v>Titan</v>
          </cell>
          <cell r="L2442">
            <v>45240.958333333336</v>
          </cell>
          <cell r="M2442" t="str">
            <v>V0H8A</v>
          </cell>
          <cell r="N2442" t="str">
            <v>GBL9A-G3</v>
          </cell>
          <cell r="O2442" t="str">
            <v>Completed</v>
          </cell>
          <cell r="P2442" t="str">
            <v>ROUND</v>
          </cell>
        </row>
        <row r="2443">
          <cell r="H2443">
            <v>4330227</v>
          </cell>
          <cell r="I2443" t="str">
            <v>9A5175-TLD-MTWRFS-ROUND-N</v>
          </cell>
          <cell r="J2443" t="str">
            <v>JOBSERVER_TM</v>
          </cell>
          <cell r="K2443" t="str">
            <v>Titan</v>
          </cell>
          <cell r="L2443">
            <v>45240.958333333336</v>
          </cell>
          <cell r="M2443" t="str">
            <v>ENHAB</v>
          </cell>
          <cell r="N2443" t="str">
            <v>GBL9A-G4</v>
          </cell>
          <cell r="O2443" t="str">
            <v>Completed</v>
          </cell>
          <cell r="P2443" t="str">
            <v>ROUND</v>
          </cell>
        </row>
        <row r="2444">
          <cell r="H2444">
            <v>4330257</v>
          </cell>
          <cell r="I2444" t="str">
            <v>9A5205-TLD-MTWRFS-ROUND-N</v>
          </cell>
          <cell r="J2444" t="str">
            <v>JOBSERVER_TM</v>
          </cell>
          <cell r="K2444" t="str">
            <v>Titan</v>
          </cell>
          <cell r="L2444">
            <v>45240.958333333336</v>
          </cell>
          <cell r="M2444" t="str">
            <v>MXBPA</v>
          </cell>
          <cell r="N2444" t="str">
            <v>GBL9A-G3</v>
          </cell>
          <cell r="O2444" t="str">
            <v>Completed</v>
          </cell>
          <cell r="P2444" t="str">
            <v>ROUND</v>
          </cell>
        </row>
        <row r="2445">
          <cell r="H2445">
            <v>4330304</v>
          </cell>
          <cell r="I2445" t="str">
            <v>9A5270-TLD-MTWRFS-ROUND-N</v>
          </cell>
          <cell r="J2445" t="str">
            <v>JOBSERVER_TM</v>
          </cell>
          <cell r="K2445" t="str">
            <v>Titan</v>
          </cell>
          <cell r="L2445">
            <v>45240.958333333336</v>
          </cell>
          <cell r="M2445" t="str">
            <v>GUD6A</v>
          </cell>
          <cell r="N2445" t="str">
            <v>GBL9A-O3</v>
          </cell>
          <cell r="O2445" t="str">
            <v>Completed</v>
          </cell>
          <cell r="P2445" t="str">
            <v>ROUND</v>
          </cell>
        </row>
        <row r="2446">
          <cell r="H2446">
            <v>4330400</v>
          </cell>
          <cell r="I2446" t="str">
            <v>9A5318-TLD-MTWRFS-ROUND-N</v>
          </cell>
          <cell r="J2446" t="str">
            <v>JOBSERVER_TM</v>
          </cell>
          <cell r="K2446" t="str">
            <v>Titan</v>
          </cell>
          <cell r="L2446">
            <v>45240.961805555555</v>
          </cell>
          <cell r="M2446" t="str">
            <v>V33FA</v>
          </cell>
          <cell r="N2446" t="str">
            <v>GBL9A-O3</v>
          </cell>
          <cell r="O2446" t="str">
            <v>Completed</v>
          </cell>
          <cell r="P2446" t="str">
            <v>ROUND</v>
          </cell>
        </row>
        <row r="2447">
          <cell r="H2447">
            <v>4340771</v>
          </cell>
          <cell r="I2447" t="str">
            <v>9A5448-TLD-MTWRFS-ROUND-N</v>
          </cell>
          <cell r="J2447" t="str">
            <v>JOBSERVER_TM</v>
          </cell>
          <cell r="K2447" t="str">
            <v>Titan</v>
          </cell>
          <cell r="L2447">
            <v>45240.961805555555</v>
          </cell>
          <cell r="M2447" t="str">
            <v>GRBNA</v>
          </cell>
          <cell r="N2447" t="str">
            <v>GBL9A-B5</v>
          </cell>
          <cell r="O2447" t="str">
            <v>Completed</v>
          </cell>
          <cell r="P2447" t="str">
            <v>ROUND</v>
          </cell>
        </row>
        <row r="2448">
          <cell r="H2448">
            <v>4330252</v>
          </cell>
          <cell r="I2448" t="str">
            <v>9A5061-TLD-MTWRFS-ROUND-N</v>
          </cell>
          <cell r="J2448" t="str">
            <v>JOBSERVER_TM</v>
          </cell>
          <cell r="K2448" t="str">
            <v>Titan</v>
          </cell>
          <cell r="L2448">
            <v>45240.96875</v>
          </cell>
          <cell r="M2448" t="str">
            <v>BUAPA</v>
          </cell>
          <cell r="N2448" t="str">
            <v>GBL9A-G4</v>
          </cell>
          <cell r="O2448" t="str">
            <v>Completed</v>
          </cell>
          <cell r="P2448" t="str">
            <v>ROUND</v>
          </cell>
        </row>
        <row r="2449">
          <cell r="H2449">
            <v>4330264</v>
          </cell>
          <cell r="I2449" t="str">
            <v>9A5082-TLD-MTWRFS-ROUND-N</v>
          </cell>
          <cell r="J2449" t="str">
            <v>JOBSERVER_TM</v>
          </cell>
          <cell r="K2449" t="str">
            <v>Titan</v>
          </cell>
          <cell r="L2449">
            <v>45240.96875</v>
          </cell>
          <cell r="M2449" t="str">
            <v>GBNKA</v>
          </cell>
          <cell r="N2449" t="str">
            <v>GBL9A-G2</v>
          </cell>
          <cell r="O2449" t="str">
            <v>Completed</v>
          </cell>
          <cell r="P2449" t="str">
            <v>ROUND</v>
          </cell>
        </row>
        <row r="2450">
          <cell r="H2450">
            <v>4330015</v>
          </cell>
          <cell r="I2450" t="str">
            <v>9A5126-TLD-MTWRFS-ROUND-N</v>
          </cell>
          <cell r="J2450" t="str">
            <v>JOBSERVER_TM</v>
          </cell>
          <cell r="K2450" t="str">
            <v>Titan</v>
          </cell>
          <cell r="L2450">
            <v>45240.972222222219</v>
          </cell>
          <cell r="M2450" t="str">
            <v>HJEPA</v>
          </cell>
          <cell r="N2450" t="str">
            <v>GBL9A-W5</v>
          </cell>
          <cell r="O2450" t="str">
            <v>Completed</v>
          </cell>
          <cell r="P2450" t="str">
            <v>ROUND</v>
          </cell>
        </row>
        <row r="2451">
          <cell r="H2451">
            <v>4340991</v>
          </cell>
          <cell r="I2451" t="str">
            <v>9A5240-TLD-MTWRFS-ROUND-N</v>
          </cell>
          <cell r="J2451" t="str">
            <v>JOBSERVER_TM</v>
          </cell>
          <cell r="K2451" t="str">
            <v>Titan</v>
          </cell>
          <cell r="L2451">
            <v>45240.972222222219</v>
          </cell>
          <cell r="M2451" t="str">
            <v>GRBNA</v>
          </cell>
          <cell r="N2451" t="str">
            <v>GBL9A-B3</v>
          </cell>
          <cell r="O2451" t="str">
            <v>Completed</v>
          </cell>
          <cell r="P2451" t="str">
            <v>ROUND</v>
          </cell>
        </row>
        <row r="2452">
          <cell r="H2452">
            <v>4330017</v>
          </cell>
          <cell r="I2452" t="str">
            <v>9A5060-TLD-MTWRFS-ROUND-N</v>
          </cell>
          <cell r="J2452" t="str">
            <v>JOBSERVER_TM</v>
          </cell>
          <cell r="K2452" t="str">
            <v>Titan</v>
          </cell>
          <cell r="L2452">
            <v>45240.979166666664</v>
          </cell>
          <cell r="M2452" t="str">
            <v>AA2KA</v>
          </cell>
          <cell r="N2452" t="str">
            <v>GBL9A-G4</v>
          </cell>
          <cell r="O2452" t="str">
            <v>Completed</v>
          </cell>
          <cell r="P2452" t="str">
            <v>ROUND</v>
          </cell>
        </row>
        <row r="2453">
          <cell r="H2453">
            <v>4330034</v>
          </cell>
          <cell r="I2453" t="str">
            <v>9A5190-TLD-MTWRFS-ROUND-N</v>
          </cell>
          <cell r="J2453" t="str">
            <v>JOBSERVER_TM</v>
          </cell>
          <cell r="K2453" t="str">
            <v>Titan</v>
          </cell>
          <cell r="L2453">
            <v>45240.979166666664</v>
          </cell>
          <cell r="M2453" t="str">
            <v>ENHAB</v>
          </cell>
          <cell r="N2453" t="str">
            <v>GBL9A-O3</v>
          </cell>
          <cell r="O2453" t="str">
            <v>Completed</v>
          </cell>
          <cell r="P2453" t="str">
            <v>ROUND</v>
          </cell>
        </row>
        <row r="2454">
          <cell r="H2454">
            <v>4330049</v>
          </cell>
          <cell r="I2454" t="str">
            <v>9A5086-TLD-MTWRFS-ROUND-N</v>
          </cell>
          <cell r="J2454" t="str">
            <v>JOBSERVER_TM</v>
          </cell>
          <cell r="K2454" t="str">
            <v>Titan</v>
          </cell>
          <cell r="L2454">
            <v>45240.979166666664</v>
          </cell>
          <cell r="M2454" t="str">
            <v>GBNKA</v>
          </cell>
          <cell r="N2454" t="str">
            <v>GBL9A-W3</v>
          </cell>
          <cell r="O2454" t="str">
            <v>Completed</v>
          </cell>
          <cell r="P2454" t="str">
            <v>ROUND</v>
          </cell>
        </row>
        <row r="2455">
          <cell r="H2455">
            <v>4330051</v>
          </cell>
          <cell r="I2455" t="str">
            <v>9A5079-TLD-MTWRFS-ROUND-N</v>
          </cell>
          <cell r="J2455" t="str">
            <v>JOBSERVER_TM</v>
          </cell>
          <cell r="K2455" t="str">
            <v>Titan</v>
          </cell>
          <cell r="L2455">
            <v>45240.979166666664</v>
          </cell>
          <cell r="M2455" t="str">
            <v>FXBYA</v>
          </cell>
          <cell r="N2455" t="str">
            <v>GBL9A-G4</v>
          </cell>
          <cell r="O2455" t="str">
            <v>Completed</v>
          </cell>
          <cell r="P2455" t="str">
            <v>ROUND</v>
          </cell>
        </row>
        <row r="2456">
          <cell r="H2456">
            <v>4330054</v>
          </cell>
          <cell r="I2456" t="str">
            <v>9A5107-TLD-MTWRFS-ROUND-N</v>
          </cell>
          <cell r="J2456" t="str">
            <v>JOBSERVER_TM</v>
          </cell>
          <cell r="K2456" t="str">
            <v>Titan</v>
          </cell>
          <cell r="L2456">
            <v>45240.979166666664</v>
          </cell>
          <cell r="M2456" t="str">
            <v>GRC2A</v>
          </cell>
          <cell r="N2456" t="str">
            <v>GBL9A-TW</v>
          </cell>
          <cell r="O2456" t="str">
            <v>Completed</v>
          </cell>
          <cell r="P2456" t="str">
            <v>ROUND</v>
          </cell>
        </row>
        <row r="2457">
          <cell r="H2457">
            <v>4330058</v>
          </cell>
          <cell r="I2457" t="str">
            <v>9A5065-TLD-MTWRFS-ROUND-N</v>
          </cell>
          <cell r="J2457" t="str">
            <v>JOBSERVER_TM</v>
          </cell>
          <cell r="K2457" t="str">
            <v>Titan</v>
          </cell>
          <cell r="L2457">
            <v>45240.979166666664</v>
          </cell>
          <cell r="M2457" t="str">
            <v>EKEUB</v>
          </cell>
          <cell r="N2457" t="str">
            <v>GBL9A-G3</v>
          </cell>
          <cell r="O2457" t="str">
            <v>Completed</v>
          </cell>
          <cell r="P2457" t="str">
            <v>ROUND</v>
          </cell>
        </row>
        <row r="2458">
          <cell r="H2458">
            <v>4352642</v>
          </cell>
          <cell r="I2458" t="str">
            <v>9A5060-TLD-MTWRFS-ROUND-N-AD01</v>
          </cell>
          <cell r="J2458" t="str">
            <v>Titan_FTM</v>
          </cell>
          <cell r="K2458" t="str">
            <v>Titan</v>
          </cell>
          <cell r="L2458">
            <v>45240.979166666664</v>
          </cell>
          <cell r="M2458" t="str">
            <v>AA2KA</v>
          </cell>
          <cell r="N2458" t="str">
            <v>GBL9A-G4</v>
          </cell>
          <cell r="O2458" t="str">
            <v>Completed</v>
          </cell>
          <cell r="P2458" t="str">
            <v>ROUND</v>
          </cell>
        </row>
        <row r="2459">
          <cell r="H2459">
            <v>4330401</v>
          </cell>
          <cell r="I2459" t="str">
            <v>9A5319-TLD-MTWRFS-ROUND-N</v>
          </cell>
          <cell r="J2459" t="str">
            <v>JOBSERVER_TM</v>
          </cell>
          <cell r="K2459" t="str">
            <v>Titan</v>
          </cell>
          <cell r="L2459">
            <v>45240.982638888891</v>
          </cell>
          <cell r="M2459" t="str">
            <v>V33FA</v>
          </cell>
          <cell r="N2459" t="str">
            <v>GBL9A-O3</v>
          </cell>
          <cell r="O2459" t="str">
            <v>Completed</v>
          </cell>
          <cell r="P2459" t="str">
            <v>ROUND</v>
          </cell>
        </row>
        <row r="2460">
          <cell r="H2460">
            <v>4341006</v>
          </cell>
          <cell r="I2460" t="str">
            <v>9A5139-TLD-MTWRFS-ROUND-N</v>
          </cell>
          <cell r="J2460" t="str">
            <v>JOBSERVER_TM</v>
          </cell>
          <cell r="K2460" t="str">
            <v>Titan</v>
          </cell>
          <cell r="L2460">
            <v>45240.989583333336</v>
          </cell>
          <cell r="M2460" t="str">
            <v>V33SA</v>
          </cell>
          <cell r="N2460" t="str">
            <v>GBL9A-G4</v>
          </cell>
          <cell r="O2460" t="str">
            <v>Completed</v>
          </cell>
          <cell r="P2460" t="str">
            <v>ROUND</v>
          </cell>
        </row>
        <row r="2461">
          <cell r="H2461">
            <v>4352643</v>
          </cell>
          <cell r="I2461" t="str">
            <v>9A5139-TLD-MTWRFS-ROUND-N-AD01</v>
          </cell>
          <cell r="J2461" t="str">
            <v>Titan_FTM</v>
          </cell>
          <cell r="K2461" t="str">
            <v>Titan</v>
          </cell>
          <cell r="L2461">
            <v>45240.989583333336</v>
          </cell>
          <cell r="M2461" t="str">
            <v>V33SA</v>
          </cell>
          <cell r="N2461" t="str">
            <v>GBL9A-G4</v>
          </cell>
          <cell r="O2461" t="str">
            <v>Completed</v>
          </cell>
          <cell r="P2461" t="str">
            <v>ROUND</v>
          </cell>
        </row>
        <row r="2462">
          <cell r="H2462">
            <v>4340992</v>
          </cell>
          <cell r="I2462" t="str">
            <v>9A5241-TLD-MTWRFS-ROUND-N</v>
          </cell>
          <cell r="J2462" t="str">
            <v>JOBSERVER_TM</v>
          </cell>
          <cell r="K2462" t="str">
            <v>Titan</v>
          </cell>
          <cell r="L2462">
            <v>45240.993055555555</v>
          </cell>
          <cell r="M2462" t="str">
            <v>GRBNA</v>
          </cell>
          <cell r="N2462" t="str">
            <v>GBL9A-O3</v>
          </cell>
          <cell r="O2462" t="str">
            <v>Completed</v>
          </cell>
          <cell r="P2462" t="str">
            <v>ROUND</v>
          </cell>
        </row>
        <row r="2463">
          <cell r="H2463">
            <v>4330436</v>
          </cell>
          <cell r="I2463" t="str">
            <v>9A5191-TLD-TWRFSU-ROUND-N</v>
          </cell>
          <cell r="J2463" t="str">
            <v>JOBSERVER_TM</v>
          </cell>
          <cell r="K2463" t="str">
            <v>Titan</v>
          </cell>
          <cell r="L2463">
            <v>45241</v>
          </cell>
          <cell r="M2463" t="str">
            <v>ENHAB</v>
          </cell>
          <cell r="N2463" t="str">
            <v>GBL9A-O4</v>
          </cell>
          <cell r="O2463" t="str">
            <v>Completed</v>
          </cell>
          <cell r="P2463" t="str">
            <v>ROUND</v>
          </cell>
        </row>
        <row r="2464">
          <cell r="H2464">
            <v>4330471</v>
          </cell>
          <cell r="I2464" t="str">
            <v>9A5206-TLD-TWRFSU-ROUND-N</v>
          </cell>
          <cell r="J2464" t="str">
            <v>JOBSERVER_TM</v>
          </cell>
          <cell r="K2464" t="str">
            <v>Titan</v>
          </cell>
          <cell r="L2464">
            <v>45241</v>
          </cell>
          <cell r="M2464" t="str">
            <v>MXBPA</v>
          </cell>
          <cell r="N2464" t="str">
            <v>GBL9A-G4</v>
          </cell>
          <cell r="O2464" t="str">
            <v>Completed</v>
          </cell>
          <cell r="P2464" t="str">
            <v>ROUND</v>
          </cell>
        </row>
        <row r="2465">
          <cell r="H2465">
            <v>4330501</v>
          </cell>
          <cell r="I2465" t="str">
            <v>9A5272-TLD-TWRFSU-ROUND-N</v>
          </cell>
          <cell r="J2465" t="str">
            <v>JOBSERVER_TM</v>
          </cell>
          <cell r="K2465" t="str">
            <v>Titan</v>
          </cell>
          <cell r="L2465">
            <v>45241</v>
          </cell>
          <cell r="M2465" t="str">
            <v>GUD6A</v>
          </cell>
          <cell r="N2465" t="str">
            <v>GBL9A-O4</v>
          </cell>
          <cell r="O2465" t="str">
            <v>Completed</v>
          </cell>
          <cell r="P2465" t="str">
            <v>ROUND</v>
          </cell>
        </row>
        <row r="2466">
          <cell r="H2466">
            <v>4330560</v>
          </cell>
          <cell r="I2466" t="str">
            <v>9A5426-TLD-TWRFSU-ROUND-N</v>
          </cell>
          <cell r="J2466" t="str">
            <v>JOBSERVER_TM</v>
          </cell>
          <cell r="K2466" t="str">
            <v>Titan</v>
          </cell>
          <cell r="L2466">
            <v>45241</v>
          </cell>
          <cell r="M2466" t="str">
            <v>HEZ9A</v>
          </cell>
          <cell r="N2466" t="str">
            <v>GBL9A-G2</v>
          </cell>
          <cell r="O2466" t="str">
            <v>Completed</v>
          </cell>
          <cell r="P2466" t="str">
            <v>ROUND</v>
          </cell>
        </row>
        <row r="2467">
          <cell r="H2467">
            <v>4330685</v>
          </cell>
          <cell r="I2467" t="str">
            <v>9A5092-TLD-TWRFSU-ROUND-N</v>
          </cell>
          <cell r="J2467" t="str">
            <v>JOBSERVER_TM</v>
          </cell>
          <cell r="K2467" t="str">
            <v>Titan</v>
          </cell>
          <cell r="L2467">
            <v>45241</v>
          </cell>
          <cell r="M2467" t="str">
            <v>GMHGA</v>
          </cell>
          <cell r="N2467" t="str">
            <v>GBL9A-G3</v>
          </cell>
          <cell r="O2467" t="str">
            <v>Completed</v>
          </cell>
          <cell r="P2467" t="str">
            <v>ROUND</v>
          </cell>
        </row>
        <row r="2468">
          <cell r="H2468">
            <v>4330749</v>
          </cell>
          <cell r="I2468" t="str">
            <v>9A5358-TLD-TWRFSU-ROUND-N</v>
          </cell>
          <cell r="J2468" t="str">
            <v>JOBSERVER_TM</v>
          </cell>
          <cell r="K2468" t="str">
            <v>Titan</v>
          </cell>
          <cell r="L2468">
            <v>45241</v>
          </cell>
          <cell r="M2468" t="str">
            <v>U9WHA</v>
          </cell>
          <cell r="N2468" t="str">
            <v>GBL9A-B3</v>
          </cell>
          <cell r="O2468" t="str">
            <v>Completed</v>
          </cell>
          <cell r="P2468" t="str">
            <v>ROUND</v>
          </cell>
        </row>
        <row r="2469">
          <cell r="H2469">
            <v>4330759</v>
          </cell>
          <cell r="I2469" t="str">
            <v>9A5347-TLD-TWRFSU-ROUND-N</v>
          </cell>
          <cell r="J2469" t="str">
            <v>JOBSERVER_TM</v>
          </cell>
          <cell r="K2469" t="str">
            <v>Titan</v>
          </cell>
          <cell r="L2469">
            <v>45241</v>
          </cell>
          <cell r="M2469" t="str">
            <v>V4A2B</v>
          </cell>
          <cell r="N2469" t="str">
            <v>GBL9A-O3</v>
          </cell>
          <cell r="O2469" t="str">
            <v>Completed</v>
          </cell>
          <cell r="P2469" t="str">
            <v>ROUND</v>
          </cell>
        </row>
        <row r="2470">
          <cell r="H2470">
            <v>4330808</v>
          </cell>
          <cell r="I2470" t="str">
            <v>9A5320-TLD-TWRFSU-ROUND-N</v>
          </cell>
          <cell r="J2470" t="str">
            <v>JOBSERVER_TM</v>
          </cell>
          <cell r="K2470" t="str">
            <v>Titan</v>
          </cell>
          <cell r="L2470">
            <v>45241.006944444445</v>
          </cell>
          <cell r="M2470" t="str">
            <v>V33FA</v>
          </cell>
          <cell r="N2470" t="str">
            <v>GBL9A-O3</v>
          </cell>
          <cell r="O2470" t="str">
            <v>Completed</v>
          </cell>
          <cell r="P2470" t="str">
            <v>ROUND</v>
          </cell>
        </row>
        <row r="2471">
          <cell r="H2471">
            <v>4330557</v>
          </cell>
          <cell r="I2471" t="str">
            <v>9A5368-TLD-TWRFSU-ROUND-N</v>
          </cell>
          <cell r="J2471" t="str">
            <v>JOBSERVER_TM</v>
          </cell>
          <cell r="K2471" t="str">
            <v>Titan</v>
          </cell>
          <cell r="L2471">
            <v>45241.010416666664</v>
          </cell>
          <cell r="M2471" t="str">
            <v>GSQCB</v>
          </cell>
          <cell r="N2471" t="str">
            <v>GBL9A-G6</v>
          </cell>
          <cell r="O2471" t="str">
            <v>Completed</v>
          </cell>
          <cell r="P2471" t="str">
            <v>ROUND</v>
          </cell>
        </row>
        <row r="2472">
          <cell r="H2472">
            <v>4330635</v>
          </cell>
          <cell r="I2472" t="str">
            <v>9A5170-TLD-TWRFSU-ROUND-N</v>
          </cell>
          <cell r="J2472" t="str">
            <v>JOBSERVER_TM</v>
          </cell>
          <cell r="K2472" t="str">
            <v>Titan</v>
          </cell>
          <cell r="L2472">
            <v>45241.010416666664</v>
          </cell>
          <cell r="M2472" t="str">
            <v>ENHAB</v>
          </cell>
          <cell r="N2472" t="str">
            <v>GBL9A-P4</v>
          </cell>
          <cell r="O2472" t="str">
            <v>Completed</v>
          </cell>
          <cell r="P2472" t="str">
            <v>ROUND</v>
          </cell>
        </row>
        <row r="2473">
          <cell r="H2473">
            <v>4341502</v>
          </cell>
          <cell r="I2473" t="str">
            <v>9A5449-TLD-TWRFSU-ROUND-N</v>
          </cell>
          <cell r="J2473" t="str">
            <v>JOBSERVER_TM</v>
          </cell>
          <cell r="K2473" t="str">
            <v>Titan</v>
          </cell>
          <cell r="L2473">
            <v>45241.010416666664</v>
          </cell>
          <cell r="M2473" t="str">
            <v>GRBNA</v>
          </cell>
          <cell r="N2473" t="str">
            <v>GBL9A-B4</v>
          </cell>
          <cell r="O2473" t="str">
            <v>Completed</v>
          </cell>
          <cell r="P2473" t="str">
            <v>ROUND</v>
          </cell>
        </row>
        <row r="2474">
          <cell r="H2474">
            <v>4330464</v>
          </cell>
          <cell r="I2474" t="str">
            <v>9A5124-TLD-TWRFSU-ROUND-N</v>
          </cell>
          <cell r="J2474" t="str">
            <v>JOBSERVER_TM</v>
          </cell>
          <cell r="K2474" t="str">
            <v>Titan</v>
          </cell>
          <cell r="L2474">
            <v>45241.013888888891</v>
          </cell>
          <cell r="M2474" t="str">
            <v>HJEPA</v>
          </cell>
          <cell r="N2474" t="str">
            <v>GBL9A-W5</v>
          </cell>
          <cell r="O2474" t="str">
            <v>Completed</v>
          </cell>
          <cell r="P2474" t="str">
            <v>ROUND</v>
          </cell>
        </row>
        <row r="2475">
          <cell r="H2475">
            <v>4352650</v>
          </cell>
          <cell r="I2475" t="str">
            <v>9A5124-TLD-TWRFSU-ROUND-N-BO01</v>
          </cell>
          <cell r="J2475" t="str">
            <v>Titan_FTM</v>
          </cell>
          <cell r="K2475" t="str">
            <v>Titan</v>
          </cell>
          <cell r="L2475">
            <v>45241.013888888891</v>
          </cell>
          <cell r="M2475" t="str">
            <v>HJEPA</v>
          </cell>
          <cell r="N2475" t="str">
            <v>GBL9A-W5</v>
          </cell>
          <cell r="O2475" t="str">
            <v>Completed</v>
          </cell>
          <cell r="P2475" t="str">
            <v>ROUND</v>
          </cell>
        </row>
        <row r="2476">
          <cell r="H2476">
            <v>4330741</v>
          </cell>
          <cell r="I2476" t="str">
            <v>9A5385-TLD-TWRFSU-ROUND-N</v>
          </cell>
          <cell r="J2476" t="str">
            <v>JOBSERVER_TM</v>
          </cell>
          <cell r="K2476" t="str">
            <v>Titan</v>
          </cell>
          <cell r="L2476">
            <v>45241.017361111109</v>
          </cell>
          <cell r="M2476" t="str">
            <v>GG84A</v>
          </cell>
          <cell r="N2476" t="str">
            <v>GBL9A-W4</v>
          </cell>
          <cell r="O2476" t="str">
            <v>Completed</v>
          </cell>
          <cell r="P2476" t="str">
            <v>ROUND</v>
          </cell>
        </row>
        <row r="2477">
          <cell r="H2477">
            <v>4330809</v>
          </cell>
          <cell r="I2477" t="str">
            <v>9A5321-TLD-TWRFSU-ROUND-N</v>
          </cell>
          <cell r="J2477" t="str">
            <v>JOBSERVER_TM</v>
          </cell>
          <cell r="K2477" t="str">
            <v>Titan</v>
          </cell>
          <cell r="L2477">
            <v>45241.017361111109</v>
          </cell>
          <cell r="M2477" t="str">
            <v>V33FA</v>
          </cell>
          <cell r="N2477" t="str">
            <v>GBL9A-O3</v>
          </cell>
          <cell r="O2477" t="str">
            <v>Completed</v>
          </cell>
          <cell r="P2477" t="str">
            <v>ROUND</v>
          </cell>
        </row>
        <row r="2478">
          <cell r="H2478">
            <v>4330437</v>
          </cell>
          <cell r="I2478" t="str">
            <v>9A5192-TLD-TWRFSU-ROUND-N</v>
          </cell>
          <cell r="J2478" t="str">
            <v>JOBSERVER_TM</v>
          </cell>
          <cell r="K2478" t="str">
            <v>Titan</v>
          </cell>
          <cell r="L2478">
            <v>45241.020833333336</v>
          </cell>
          <cell r="M2478" t="str">
            <v>ENHAB</v>
          </cell>
          <cell r="N2478" t="str">
            <v>GBL9A-O5</v>
          </cell>
          <cell r="O2478" t="str">
            <v>Completed</v>
          </cell>
          <cell r="P2478" t="str">
            <v>ROUND</v>
          </cell>
        </row>
        <row r="2479">
          <cell r="H2479">
            <v>4330449</v>
          </cell>
          <cell r="I2479" t="str">
            <v>9A5386-TLD-TWRFSU-ROUND-N</v>
          </cell>
          <cell r="J2479" t="str">
            <v>JOBSERVER_TM</v>
          </cell>
          <cell r="K2479" t="str">
            <v>Titan</v>
          </cell>
          <cell r="L2479">
            <v>45241.020833333336</v>
          </cell>
          <cell r="M2479" t="str">
            <v>GG84A</v>
          </cell>
          <cell r="N2479" t="str">
            <v>GBL9A-G2</v>
          </cell>
          <cell r="O2479" t="str">
            <v>Completed</v>
          </cell>
          <cell r="P2479" t="str">
            <v>ROUND</v>
          </cell>
        </row>
        <row r="2480">
          <cell r="H2480">
            <v>4330614</v>
          </cell>
          <cell r="I2480" t="str">
            <v>9A5106-TLD-TWRFSU-ROUND-N</v>
          </cell>
          <cell r="J2480" t="str">
            <v>JOBSERVER_TM</v>
          </cell>
          <cell r="K2480" t="str">
            <v>Titan</v>
          </cell>
          <cell r="L2480">
            <v>45241.020833333336</v>
          </cell>
          <cell r="M2480" t="str">
            <v>GRC2A</v>
          </cell>
          <cell r="N2480" t="str">
            <v>GBL9A-TW</v>
          </cell>
          <cell r="O2480" t="str">
            <v>Completed</v>
          </cell>
          <cell r="P2480" t="str">
            <v>ROUND</v>
          </cell>
        </row>
        <row r="2481">
          <cell r="H2481">
            <v>4330774</v>
          </cell>
          <cell r="I2481" t="str">
            <v>9A5284-TLD-TWRFSU-ROUND-N</v>
          </cell>
          <cell r="J2481" t="str">
            <v>JOBSERVER_TM</v>
          </cell>
          <cell r="K2481" t="str">
            <v>Titan</v>
          </cell>
          <cell r="L2481">
            <v>45241.020833333336</v>
          </cell>
          <cell r="M2481" t="str">
            <v>HH9HA</v>
          </cell>
          <cell r="N2481" t="str">
            <v>GBL9A-G3</v>
          </cell>
          <cell r="O2481" t="str">
            <v>Completed</v>
          </cell>
          <cell r="P2481" t="str">
            <v>ROUND</v>
          </cell>
        </row>
        <row r="2482">
          <cell r="H2482">
            <v>4352646</v>
          </cell>
          <cell r="I2482" t="str">
            <v>9A5284-TLD-TWRFSU-ROUND-N-BO01</v>
          </cell>
          <cell r="J2482" t="str">
            <v>Titan_FTM</v>
          </cell>
          <cell r="K2482" t="str">
            <v>Titan</v>
          </cell>
          <cell r="L2482">
            <v>45241.020833333336</v>
          </cell>
          <cell r="M2482" t="str">
            <v>HH9HA</v>
          </cell>
          <cell r="N2482" t="str">
            <v>GBL9A-G3</v>
          </cell>
          <cell r="O2482" t="str">
            <v>Completed</v>
          </cell>
          <cell r="P2482" t="str">
            <v>ROUND</v>
          </cell>
        </row>
        <row r="2483">
          <cell r="H2483">
            <v>4330596</v>
          </cell>
          <cell r="I2483" t="str">
            <v>9A5094-TLD-TWRFSU-ROUND-N</v>
          </cell>
          <cell r="J2483" t="str">
            <v>JOBSERVER_TM</v>
          </cell>
          <cell r="K2483" t="str">
            <v>Titan</v>
          </cell>
          <cell r="L2483">
            <v>45241.027777777781</v>
          </cell>
          <cell r="M2483" t="str">
            <v>GNXBC</v>
          </cell>
          <cell r="N2483" t="str">
            <v>GBL9A-G4</v>
          </cell>
          <cell r="O2483" t="str">
            <v>Completed</v>
          </cell>
          <cell r="P2483" t="str">
            <v>ROUND</v>
          </cell>
        </row>
        <row r="2484">
          <cell r="H2484">
            <v>4330742</v>
          </cell>
          <cell r="I2484" t="str">
            <v>9A5393-TLD-TWRFSU-ROUND-N</v>
          </cell>
          <cell r="J2484" t="str">
            <v>JOBSERVER_TM</v>
          </cell>
          <cell r="K2484" t="str">
            <v>Titan</v>
          </cell>
          <cell r="L2484">
            <v>45241.027777777781</v>
          </cell>
          <cell r="M2484" t="str">
            <v>HMYNA</v>
          </cell>
          <cell r="N2484" t="str">
            <v>GBL9A-G4</v>
          </cell>
          <cell r="O2484" t="str">
            <v>Completed</v>
          </cell>
          <cell r="P2484" t="str">
            <v>ROUND</v>
          </cell>
        </row>
        <row r="2485">
          <cell r="H2485">
            <v>4330771</v>
          </cell>
          <cell r="I2485" t="str">
            <v>9A5280-TLD-TWRFSU-ROUND-N</v>
          </cell>
          <cell r="J2485" t="str">
            <v>JOBSERVER_TM</v>
          </cell>
          <cell r="K2485" t="str">
            <v>Titan</v>
          </cell>
          <cell r="L2485">
            <v>45241.027777777781</v>
          </cell>
          <cell r="M2485" t="str">
            <v>GUD6A</v>
          </cell>
          <cell r="N2485" t="str">
            <v>GBL9A-O3</v>
          </cell>
          <cell r="O2485" t="str">
            <v>Completed</v>
          </cell>
          <cell r="P2485" t="str">
            <v>ROUND</v>
          </cell>
        </row>
        <row r="2486">
          <cell r="H2486">
            <v>4341590</v>
          </cell>
          <cell r="I2486" t="str">
            <v>9A5450-TLD-TWRFSU-ROUND-N</v>
          </cell>
          <cell r="J2486" t="str">
            <v>JOBSERVER_TM</v>
          </cell>
          <cell r="K2486" t="str">
            <v>Titan</v>
          </cell>
          <cell r="L2486">
            <v>45241.027777777781</v>
          </cell>
          <cell r="M2486" t="str">
            <v>GRBNA</v>
          </cell>
          <cell r="N2486" t="str">
            <v>GBL9A-B3</v>
          </cell>
          <cell r="O2486" t="str">
            <v>Completed</v>
          </cell>
          <cell r="P2486" t="str">
            <v>ROUND</v>
          </cell>
        </row>
        <row r="2487">
          <cell r="H2487">
            <v>4352682</v>
          </cell>
          <cell r="I2487" t="str">
            <v>9A5332-TLD-TWRFSU-ROUND-N-AD01</v>
          </cell>
          <cell r="J2487" t="str">
            <v>Titan_FTM</v>
          </cell>
          <cell r="K2487" t="str">
            <v>Titan</v>
          </cell>
          <cell r="L2487">
            <v>45241.027777777781</v>
          </cell>
          <cell r="M2487" t="str">
            <v>V33FA</v>
          </cell>
          <cell r="N2487" t="str">
            <v>GBL9A-O3</v>
          </cell>
          <cell r="O2487" t="str">
            <v>Completed</v>
          </cell>
          <cell r="P2487" t="str">
            <v>ROUND</v>
          </cell>
        </row>
        <row r="2488">
          <cell r="H2488">
            <v>4330528</v>
          </cell>
          <cell r="I2488" t="str">
            <v>9A5369-TLD-TWRFSU-ROUND-N</v>
          </cell>
          <cell r="J2488" t="str">
            <v>JOBSERVER_TM</v>
          </cell>
          <cell r="K2488" t="str">
            <v>Titan</v>
          </cell>
          <cell r="L2488">
            <v>45241.03125</v>
          </cell>
          <cell r="M2488" t="str">
            <v>GSQCB</v>
          </cell>
          <cell r="N2488" t="str">
            <v>GBL9A-G2</v>
          </cell>
          <cell r="O2488" t="str">
            <v>Completed</v>
          </cell>
          <cell r="P2488" t="str">
            <v>ROUND</v>
          </cell>
        </row>
        <row r="2489">
          <cell r="H2489">
            <v>4330598</v>
          </cell>
          <cell r="I2489" t="str">
            <v>9A5114-TLD-TWRFSU-ROUND-N</v>
          </cell>
          <cell r="J2489" t="str">
            <v>JOBSERVER_TM</v>
          </cell>
          <cell r="K2489" t="str">
            <v>Titan</v>
          </cell>
          <cell r="L2489">
            <v>45241.03125</v>
          </cell>
          <cell r="M2489" t="str">
            <v>GTMKB</v>
          </cell>
          <cell r="N2489" t="str">
            <v>GBL9A-G4</v>
          </cell>
          <cell r="O2489" t="str">
            <v>Completed</v>
          </cell>
          <cell r="P2489" t="str">
            <v>ROUND</v>
          </cell>
        </row>
        <row r="2490">
          <cell r="H2490">
            <v>4341544</v>
          </cell>
          <cell r="I2490" t="str">
            <v>9A5451-TLD-TWRFSU-ROUND-N</v>
          </cell>
          <cell r="J2490" t="str">
            <v>JOBSERVER_TM</v>
          </cell>
          <cell r="K2490" t="str">
            <v>Titan</v>
          </cell>
          <cell r="L2490">
            <v>45241.038194444445</v>
          </cell>
          <cell r="M2490" t="str">
            <v>GRBNA</v>
          </cell>
          <cell r="N2490" t="str">
            <v>GBL9A-B4</v>
          </cell>
          <cell r="O2490" t="str">
            <v>Completed</v>
          </cell>
          <cell r="P2490" t="str">
            <v>ROUND</v>
          </cell>
        </row>
        <row r="2491">
          <cell r="H2491">
            <v>4330593</v>
          </cell>
          <cell r="I2491" t="str">
            <v>9A5080-TLD-TWRFSU-ROUND-N</v>
          </cell>
          <cell r="J2491" t="str">
            <v>JOBSERVER_TM</v>
          </cell>
          <cell r="K2491" t="str">
            <v>Titan</v>
          </cell>
          <cell r="L2491">
            <v>45241.041666666664</v>
          </cell>
          <cell r="M2491" t="str">
            <v>FXBYA</v>
          </cell>
          <cell r="N2491" t="str">
            <v>GBL9A-G4</v>
          </cell>
          <cell r="O2491" t="str">
            <v>Completed</v>
          </cell>
          <cell r="P2491" t="str">
            <v>ROUND</v>
          </cell>
        </row>
        <row r="2492">
          <cell r="H2492">
            <v>4352687</v>
          </cell>
          <cell r="I2492" t="str">
            <v>9A5100-TLD-TWRFSU-ROUND-N-AD01</v>
          </cell>
          <cell r="J2492" t="str">
            <v>Titan_FTM</v>
          </cell>
          <cell r="K2492" t="str">
            <v>Titan</v>
          </cell>
          <cell r="L2492">
            <v>45241.041666666664</v>
          </cell>
          <cell r="M2492" t="str">
            <v>GP2KA</v>
          </cell>
          <cell r="N2492" t="str">
            <v>GBL9A-N5</v>
          </cell>
          <cell r="O2492" t="str">
            <v>Completed</v>
          </cell>
          <cell r="P2492" t="str">
            <v>ROUND</v>
          </cell>
        </row>
        <row r="2493">
          <cell r="H2493">
            <v>4341503</v>
          </cell>
          <cell r="I2493" t="str">
            <v>9A5452-TLD-TWRFSU-ROUND-N</v>
          </cell>
          <cell r="J2493" t="str">
            <v>JOBSERVER_TM</v>
          </cell>
          <cell r="K2493" t="str">
            <v>Titan</v>
          </cell>
          <cell r="L2493">
            <v>45241.048611111109</v>
          </cell>
          <cell r="M2493" t="str">
            <v>GRBNA</v>
          </cell>
          <cell r="N2493" t="str">
            <v>GBL9A-B5</v>
          </cell>
          <cell r="O2493" t="str">
            <v>Completed</v>
          </cell>
          <cell r="P2493" t="str">
            <v>ROUND</v>
          </cell>
        </row>
        <row r="2494">
          <cell r="H2494">
            <v>4330472</v>
          </cell>
          <cell r="I2494" t="str">
            <v>9A5209-TLD-TWRFSU-ROUND-N</v>
          </cell>
          <cell r="J2494" t="str">
            <v>JOBSERVER_TM</v>
          </cell>
          <cell r="K2494" t="str">
            <v>Titan</v>
          </cell>
          <cell r="L2494">
            <v>45241.052083333336</v>
          </cell>
          <cell r="M2494" t="str">
            <v>MXBPA</v>
          </cell>
          <cell r="N2494" t="str">
            <v>GBL9A-G4</v>
          </cell>
          <cell r="O2494" t="str">
            <v>Completed</v>
          </cell>
          <cell r="P2494" t="str">
            <v>ROUND</v>
          </cell>
        </row>
        <row r="2495">
          <cell r="H2495">
            <v>4352683</v>
          </cell>
          <cell r="I2495" t="str">
            <v>9A5322-TLD-TWRFSU-ROUND-N-AD01</v>
          </cell>
          <cell r="J2495" t="str">
            <v>Titan_FTM</v>
          </cell>
          <cell r="K2495" t="str">
            <v>Titan</v>
          </cell>
          <cell r="L2495">
            <v>45241.055555555555</v>
          </cell>
          <cell r="M2495" t="str">
            <v>V33FA</v>
          </cell>
          <cell r="N2495" t="str">
            <v>GBL9A-O3</v>
          </cell>
          <cell r="O2495" t="str">
            <v>Completed</v>
          </cell>
          <cell r="P2495" t="str">
            <v>ROUND</v>
          </cell>
        </row>
        <row r="2496">
          <cell r="H2496">
            <v>4341575</v>
          </cell>
          <cell r="I2496" t="str">
            <v>9A5453-TLD-TWRFSU-ROUND-N</v>
          </cell>
          <cell r="J2496" t="str">
            <v>JOBSERVER_TM</v>
          </cell>
          <cell r="K2496" t="str">
            <v>Titan</v>
          </cell>
          <cell r="L2496">
            <v>45241.059027777781</v>
          </cell>
          <cell r="M2496" t="str">
            <v>GRBNA</v>
          </cell>
          <cell r="N2496" t="str">
            <v>GBL9A-B3</v>
          </cell>
          <cell r="O2496" t="str">
            <v>Completed</v>
          </cell>
          <cell r="P2496" t="str">
            <v>ROUND</v>
          </cell>
        </row>
        <row r="2497">
          <cell r="H2497">
            <v>4330465</v>
          </cell>
          <cell r="I2497" t="str">
            <v>9A5125-TLD-TWRFSU-ROUND-N</v>
          </cell>
          <cell r="J2497" t="str">
            <v>JOBSERVER_TM</v>
          </cell>
          <cell r="K2497" t="str">
            <v>Titan</v>
          </cell>
          <cell r="L2497">
            <v>45241.0625</v>
          </cell>
          <cell r="M2497" t="str">
            <v>HJEPA</v>
          </cell>
          <cell r="N2497" t="str">
            <v>GBL9A-W5</v>
          </cell>
          <cell r="O2497" t="str">
            <v>Completed</v>
          </cell>
          <cell r="P2497" t="str">
            <v>ROUND</v>
          </cell>
        </row>
        <row r="2498">
          <cell r="H2498">
            <v>4330506</v>
          </cell>
          <cell r="I2498" t="str">
            <v>9A5274-TLD-TWRFSU-ROUND-N</v>
          </cell>
          <cell r="J2498" t="str">
            <v>JOBSERVER_TM</v>
          </cell>
          <cell r="K2498" t="str">
            <v>Titan</v>
          </cell>
          <cell r="L2498">
            <v>45241.0625</v>
          </cell>
          <cell r="M2498" t="str">
            <v>GUD6A</v>
          </cell>
          <cell r="N2498" t="str">
            <v>GBL9A-O4</v>
          </cell>
          <cell r="O2498" t="str">
            <v>Completed</v>
          </cell>
          <cell r="P2498" t="str">
            <v>ROUND</v>
          </cell>
        </row>
        <row r="2499">
          <cell r="H2499">
            <v>4330724</v>
          </cell>
          <cell r="I2499" t="str">
            <v>9A5351-TLD-TWRFSU-ROUND-N</v>
          </cell>
          <cell r="J2499" t="str">
            <v>JOBSERVER_TM</v>
          </cell>
          <cell r="K2499" t="str">
            <v>Titan</v>
          </cell>
          <cell r="L2499">
            <v>45241.0625</v>
          </cell>
          <cell r="M2499" t="str">
            <v>V4A2B</v>
          </cell>
          <cell r="N2499" t="str">
            <v>GBL9A-O3</v>
          </cell>
          <cell r="O2499" t="str">
            <v>Completed</v>
          </cell>
          <cell r="P2499" t="str">
            <v>ROUND</v>
          </cell>
        </row>
        <row r="2500">
          <cell r="H2500">
            <v>4352681</v>
          </cell>
          <cell r="I2500" t="str">
            <v>9A5125-TLD-TWRFSU-ROUND-N-BO01</v>
          </cell>
          <cell r="J2500" t="str">
            <v>Titan_FTM</v>
          </cell>
          <cell r="K2500" t="str">
            <v>Titan</v>
          </cell>
          <cell r="L2500">
            <v>45241.0625</v>
          </cell>
          <cell r="M2500" t="str">
            <v>HJEPA</v>
          </cell>
          <cell r="N2500" t="str">
            <v>GBL9A-W5</v>
          </cell>
          <cell r="O2500" t="str">
            <v>Completed</v>
          </cell>
          <cell r="P2500" t="str">
            <v>ROUND</v>
          </cell>
        </row>
        <row r="2501">
          <cell r="H2501">
            <v>4341547</v>
          </cell>
          <cell r="I2501" t="str">
            <v>9A5468-TLD-TWRFSU-ROUND-N</v>
          </cell>
          <cell r="J2501" t="str">
            <v>JOBSERVER_TM</v>
          </cell>
          <cell r="K2501" t="str">
            <v>Titan</v>
          </cell>
          <cell r="L2501">
            <v>45241.069444444445</v>
          </cell>
          <cell r="M2501" t="str">
            <v>GRBNA</v>
          </cell>
          <cell r="N2501" t="str">
            <v>GBL9A-B4</v>
          </cell>
          <cell r="O2501" t="str">
            <v>Completed</v>
          </cell>
          <cell r="P2501" t="str">
            <v>ROUND</v>
          </cell>
        </row>
        <row r="2502">
          <cell r="H2502">
            <v>4330710</v>
          </cell>
          <cell r="I2502" t="str">
            <v>9A5174-TLD-TWRFSU-ROUND-N</v>
          </cell>
          <cell r="J2502" t="str">
            <v>JOBSERVER_TM</v>
          </cell>
          <cell r="K2502" t="str">
            <v>Titan</v>
          </cell>
          <cell r="L2502">
            <v>45241.072916666664</v>
          </cell>
          <cell r="M2502" t="str">
            <v>ENHAB</v>
          </cell>
          <cell r="N2502" t="str">
            <v>GBL9A-G4</v>
          </cell>
          <cell r="O2502" t="str">
            <v>Completed</v>
          </cell>
          <cell r="P2502" t="str">
            <v>ROUND</v>
          </cell>
        </row>
        <row r="2503">
          <cell r="H2503">
            <v>4330503</v>
          </cell>
          <cell r="I2503" t="str">
            <v>9A5273-TLD-TWRFSU-ROUND-N</v>
          </cell>
          <cell r="J2503" t="str">
            <v>JOBSERVER_TM</v>
          </cell>
          <cell r="K2503" t="str">
            <v>Titan</v>
          </cell>
          <cell r="L2503">
            <v>45241.076388888891</v>
          </cell>
          <cell r="M2503" t="str">
            <v>GUD6A</v>
          </cell>
          <cell r="N2503" t="str">
            <v>GBL9A-O3</v>
          </cell>
          <cell r="O2503" t="str">
            <v>Completed</v>
          </cell>
          <cell r="P2503" t="str">
            <v>ROUND</v>
          </cell>
        </row>
        <row r="2504">
          <cell r="H2504">
            <v>4330733</v>
          </cell>
          <cell r="I2504" t="str">
            <v>9A5333-TLD-TWRFSU-ROUND-N</v>
          </cell>
          <cell r="J2504" t="str">
            <v>JOBSERVER_TM</v>
          </cell>
          <cell r="K2504" t="str">
            <v>Titan</v>
          </cell>
          <cell r="L2504">
            <v>45241.079861111109</v>
          </cell>
          <cell r="M2504" t="str">
            <v>V33FA</v>
          </cell>
          <cell r="N2504" t="str">
            <v>GBL9A-O3</v>
          </cell>
          <cell r="O2504" t="str">
            <v>Completed</v>
          </cell>
          <cell r="P2504" t="str">
            <v>ROUND</v>
          </cell>
        </row>
        <row r="2505">
          <cell r="H2505">
            <v>4330543</v>
          </cell>
          <cell r="I2505" t="str">
            <v>9A5360-TLD-TWRFSU-ROUND-N</v>
          </cell>
          <cell r="J2505" t="str">
            <v>JOBSERVER_TM</v>
          </cell>
          <cell r="K2505" t="str">
            <v>Titan</v>
          </cell>
          <cell r="L2505">
            <v>45241.083333333336</v>
          </cell>
          <cell r="M2505" t="str">
            <v>U9WHA</v>
          </cell>
          <cell r="N2505" t="str">
            <v>GBL9A-B3</v>
          </cell>
          <cell r="O2505" t="str">
            <v>Completed</v>
          </cell>
          <cell r="P2505" t="str">
            <v>ROUND</v>
          </cell>
        </row>
        <row r="2506">
          <cell r="H2506">
            <v>4330549</v>
          </cell>
          <cell r="I2506" t="str">
            <v>9A5387-TLD-TWRFSU-ROUND-N</v>
          </cell>
          <cell r="J2506" t="str">
            <v>JOBSERVER_TM</v>
          </cell>
          <cell r="K2506" t="str">
            <v>Titan</v>
          </cell>
          <cell r="L2506">
            <v>45241.083333333336</v>
          </cell>
          <cell r="M2506" t="str">
            <v>GG84A</v>
          </cell>
          <cell r="N2506" t="str">
            <v>GBL9A-G3</v>
          </cell>
          <cell r="O2506" t="str">
            <v>Completed</v>
          </cell>
          <cell r="P2506" t="str">
            <v>ROUND</v>
          </cell>
        </row>
        <row r="2507">
          <cell r="H2507">
            <v>4330605</v>
          </cell>
          <cell r="I2507" t="str">
            <v>9A5089-TLD-TWRFSU-ROUND-N</v>
          </cell>
          <cell r="J2507" t="str">
            <v>JOBSERVER_TM</v>
          </cell>
          <cell r="K2507" t="str">
            <v>Titan</v>
          </cell>
          <cell r="L2507">
            <v>45241.083333333336</v>
          </cell>
          <cell r="M2507" t="str">
            <v>GLXXA</v>
          </cell>
          <cell r="N2507" t="str">
            <v>GBL9A-G4</v>
          </cell>
          <cell r="O2507" t="str">
            <v>Completed</v>
          </cell>
          <cell r="P2507" t="str">
            <v>ROUND</v>
          </cell>
        </row>
        <row r="2508">
          <cell r="H2508">
            <v>4330692</v>
          </cell>
          <cell r="I2508" t="str">
            <v>9A5072-TLD-TWRFSU-ROUND-N</v>
          </cell>
          <cell r="J2508" t="str">
            <v>JOBSERVER_TM</v>
          </cell>
          <cell r="K2508" t="str">
            <v>Titan</v>
          </cell>
          <cell r="L2508">
            <v>45241.083333333336</v>
          </cell>
          <cell r="M2508" t="str">
            <v>FW24A</v>
          </cell>
          <cell r="N2508" t="str">
            <v>GBL9A-G2</v>
          </cell>
          <cell r="O2508" t="str">
            <v>Completed</v>
          </cell>
          <cell r="P2508" t="str">
            <v>ROUND</v>
          </cell>
        </row>
        <row r="2509">
          <cell r="H2509">
            <v>4330725</v>
          </cell>
          <cell r="I2509" t="str">
            <v>9A5352-TLD-TWRFSU-ROUND-N</v>
          </cell>
          <cell r="J2509" t="str">
            <v>JOBSERVER_TM</v>
          </cell>
          <cell r="K2509" t="str">
            <v>Titan</v>
          </cell>
          <cell r="L2509">
            <v>45241.083333333336</v>
          </cell>
          <cell r="M2509" t="str">
            <v>V4A2B</v>
          </cell>
          <cell r="N2509" t="str">
            <v>GBL9A-O3</v>
          </cell>
          <cell r="O2509" t="str">
            <v>Completed</v>
          </cell>
          <cell r="P2509" t="str">
            <v>ROUND</v>
          </cell>
        </row>
        <row r="2510">
          <cell r="H2510">
            <v>4352644</v>
          </cell>
          <cell r="I2510" t="str">
            <v>9A5072-TLD-TWRFSU-ROUND-N-AD01</v>
          </cell>
          <cell r="J2510" t="str">
            <v>Titan_FTM</v>
          </cell>
          <cell r="K2510" t="str">
            <v>Titan</v>
          </cell>
          <cell r="L2510">
            <v>45241.083333333336</v>
          </cell>
          <cell r="M2510" t="str">
            <v>FW24A</v>
          </cell>
          <cell r="N2510" t="str">
            <v>GBL9A-G2</v>
          </cell>
          <cell r="O2510" t="str">
            <v>Completed</v>
          </cell>
          <cell r="P2510" t="str">
            <v>ROUND</v>
          </cell>
        </row>
        <row r="2511">
          <cell r="H2511">
            <v>4330526</v>
          </cell>
          <cell r="I2511" t="str">
            <v>9A5353-TLD-TWRFSU-ROUND-N</v>
          </cell>
          <cell r="J2511" t="str">
            <v>JOBSERVER_TM</v>
          </cell>
          <cell r="K2511" t="str">
            <v>Titan</v>
          </cell>
          <cell r="L2511">
            <v>45241.104166666664</v>
          </cell>
          <cell r="M2511" t="str">
            <v>V4A2B</v>
          </cell>
          <cell r="N2511" t="str">
            <v>GBL9A-O3</v>
          </cell>
          <cell r="O2511" t="str">
            <v>Completed</v>
          </cell>
          <cell r="P2511" t="str">
            <v>ROUND</v>
          </cell>
        </row>
        <row r="2512">
          <cell r="H2512">
            <v>4330438</v>
          </cell>
          <cell r="I2512" t="str">
            <v>9A5193-TLD-TWRFSU-ROUND-N</v>
          </cell>
          <cell r="J2512" t="str">
            <v>JOBSERVER_TM</v>
          </cell>
          <cell r="K2512" t="str">
            <v>Titan</v>
          </cell>
          <cell r="L2512">
            <v>45241.125</v>
          </cell>
          <cell r="M2512" t="str">
            <v>ENHAB</v>
          </cell>
          <cell r="N2512" t="str">
            <v>GBL9A-O3</v>
          </cell>
          <cell r="O2512" t="str">
            <v>Completed</v>
          </cell>
          <cell r="P2512" t="str">
            <v>ROUND</v>
          </cell>
        </row>
        <row r="2513">
          <cell r="H2513">
            <v>4330452</v>
          </cell>
          <cell r="I2513" t="str">
            <v>9A5496-TLD-TWRFSU-ROUND-N</v>
          </cell>
          <cell r="J2513" t="str">
            <v>JOBSERVER_TM</v>
          </cell>
          <cell r="K2513" t="str">
            <v>Titan</v>
          </cell>
          <cell r="L2513">
            <v>45241.125</v>
          </cell>
          <cell r="M2513" t="str">
            <v>GP2KA</v>
          </cell>
          <cell r="N2513" t="str">
            <v>GBL9A-N5</v>
          </cell>
          <cell r="O2513" t="str">
            <v>Completed</v>
          </cell>
          <cell r="P2513" t="str">
            <v>ROUND</v>
          </cell>
        </row>
        <row r="2514">
          <cell r="H2514">
            <v>4330672</v>
          </cell>
          <cell r="I2514" t="str">
            <v>9A5207-TLD-TWRFSU-ROUND-N</v>
          </cell>
          <cell r="J2514" t="str">
            <v>JOBSERVER_TM</v>
          </cell>
          <cell r="K2514" t="str">
            <v>Titan</v>
          </cell>
          <cell r="L2514">
            <v>45241.125</v>
          </cell>
          <cell r="M2514" t="str">
            <v>MXBPA</v>
          </cell>
          <cell r="N2514" t="str">
            <v>GBL9A-G3</v>
          </cell>
          <cell r="O2514" t="str">
            <v>Completed</v>
          </cell>
          <cell r="P2514" t="str">
            <v>ROUND</v>
          </cell>
        </row>
        <row r="2515">
          <cell r="H2515">
            <v>4330812</v>
          </cell>
          <cell r="I2515" t="str">
            <v>9A5324-TLD-TWRFSU-ROUND-N</v>
          </cell>
          <cell r="J2515" t="str">
            <v>JOBSERVER_TM</v>
          </cell>
          <cell r="K2515" t="str">
            <v>Titan</v>
          </cell>
          <cell r="L2515">
            <v>45241.125</v>
          </cell>
          <cell r="M2515" t="str">
            <v>V33FA</v>
          </cell>
          <cell r="N2515" t="str">
            <v>GBL9A-O3</v>
          </cell>
          <cell r="O2515" t="str">
            <v>Completed</v>
          </cell>
          <cell r="P2515" t="str">
            <v>ROUND</v>
          </cell>
        </row>
        <row r="2516">
          <cell r="H2516">
            <v>4341576</v>
          </cell>
          <cell r="I2516" t="str">
            <v>9A5454-TLD-TWRFSU-ROUND-N</v>
          </cell>
          <cell r="J2516" t="str">
            <v>JOBSERVER_TM</v>
          </cell>
          <cell r="K2516" t="str">
            <v>Titan</v>
          </cell>
          <cell r="L2516">
            <v>45241.125</v>
          </cell>
          <cell r="M2516" t="str">
            <v>GRBNA</v>
          </cell>
          <cell r="N2516" t="str">
            <v>GBL9A-B3</v>
          </cell>
          <cell r="O2516" t="str">
            <v>Completed</v>
          </cell>
          <cell r="P2516" t="str">
            <v>ROUND</v>
          </cell>
        </row>
        <row r="2517">
          <cell r="H2517">
            <v>4330523</v>
          </cell>
          <cell r="I2517" t="str">
            <v>9A5334-TLD-TWRFSU-ROUND-N</v>
          </cell>
          <cell r="J2517" t="str">
            <v>JOBSERVER_TM</v>
          </cell>
          <cell r="K2517" t="str">
            <v>Titan</v>
          </cell>
          <cell r="L2517">
            <v>45241.135416666664</v>
          </cell>
          <cell r="M2517" t="str">
            <v>V33FA</v>
          </cell>
          <cell r="N2517" t="str">
            <v>GBL9A-O3</v>
          </cell>
          <cell r="O2517" t="str">
            <v>Completed</v>
          </cell>
          <cell r="P2517" t="str">
            <v>ROUND</v>
          </cell>
        </row>
        <row r="2518">
          <cell r="H2518">
            <v>4341504</v>
          </cell>
          <cell r="I2518" t="str">
            <v>9A5455-TLD-TWRFSU-ROUND-N</v>
          </cell>
          <cell r="J2518" t="str">
            <v>JOBSERVER_TM</v>
          </cell>
          <cell r="K2518" t="str">
            <v>Titan</v>
          </cell>
          <cell r="L2518">
            <v>45241.135416666664</v>
          </cell>
          <cell r="M2518" t="str">
            <v>GRBNA</v>
          </cell>
          <cell r="N2518" t="str">
            <v>GBL9A-B4</v>
          </cell>
          <cell r="O2518" t="str">
            <v>Completed</v>
          </cell>
          <cell r="P2518" t="str">
            <v>ROUND</v>
          </cell>
        </row>
        <row r="2519">
          <cell r="H2519">
            <v>4352684</v>
          </cell>
          <cell r="I2519" t="str">
            <v>9A5335-TLD-TWRFSU-ROUND-N-AD01</v>
          </cell>
          <cell r="J2519" t="str">
            <v>Titan_FTM</v>
          </cell>
          <cell r="K2519" t="str">
            <v>Titan</v>
          </cell>
          <cell r="L2519">
            <v>45241.135416666664</v>
          </cell>
          <cell r="M2519" t="str">
            <v>V33FA</v>
          </cell>
          <cell r="N2519" t="str">
            <v>GBL9A-O3</v>
          </cell>
          <cell r="O2519" t="str">
            <v>Completed</v>
          </cell>
          <cell r="P2519" t="str">
            <v>ROUND</v>
          </cell>
        </row>
        <row r="2520">
          <cell r="H2520">
            <v>4330439</v>
          </cell>
          <cell r="I2520" t="str">
            <v>9A5194-TLD-TWRFSU-ROUND-N</v>
          </cell>
          <cell r="J2520" t="str">
            <v>JOBSERVER_TM</v>
          </cell>
          <cell r="K2520" t="str">
            <v>Titan</v>
          </cell>
          <cell r="L2520">
            <v>45241.145833333336</v>
          </cell>
          <cell r="M2520" t="str">
            <v>ENHAB</v>
          </cell>
          <cell r="N2520" t="str">
            <v>GBL9A-O4</v>
          </cell>
          <cell r="O2520" t="str">
            <v>Completed</v>
          </cell>
          <cell r="P2520" t="str">
            <v>ROUND</v>
          </cell>
        </row>
        <row r="2521">
          <cell r="H2521">
            <v>4330527</v>
          </cell>
          <cell r="I2521" t="str">
            <v>9A5361-TLD-TWRFSU-ROUND-N</v>
          </cell>
          <cell r="J2521" t="str">
            <v>JOBSERVER_TM</v>
          </cell>
          <cell r="K2521" t="str">
            <v>Titan</v>
          </cell>
          <cell r="L2521">
            <v>45241.145833333336</v>
          </cell>
          <cell r="M2521" t="str">
            <v>U9WHA</v>
          </cell>
          <cell r="N2521" t="str">
            <v>GBL9A-B3</v>
          </cell>
          <cell r="O2521" t="str">
            <v>Completed</v>
          </cell>
          <cell r="P2521" t="str">
            <v>ROUND</v>
          </cell>
        </row>
        <row r="2522">
          <cell r="H2522">
            <v>4330531</v>
          </cell>
          <cell r="I2522" t="str">
            <v>9A5388-TLD-TWRFSU-ROUND-N</v>
          </cell>
          <cell r="J2522" t="str">
            <v>JOBSERVER_TM</v>
          </cell>
          <cell r="K2522" t="str">
            <v>Titan</v>
          </cell>
          <cell r="L2522">
            <v>45241.145833333336</v>
          </cell>
          <cell r="M2522" t="str">
            <v>GG84A</v>
          </cell>
          <cell r="N2522" t="str">
            <v>GBL9A-G3</v>
          </cell>
          <cell r="O2522" t="str">
            <v>Completed</v>
          </cell>
          <cell r="P2522" t="str">
            <v>ROUND</v>
          </cell>
        </row>
        <row r="2523">
          <cell r="H2523">
            <v>4330567</v>
          </cell>
          <cell r="I2523" t="str">
            <v>9A5370-TLD-TWRFSU-ROUND-N</v>
          </cell>
          <cell r="J2523" t="str">
            <v>JOBSERVER_TM</v>
          </cell>
          <cell r="K2523" t="str">
            <v>Titan</v>
          </cell>
          <cell r="L2523">
            <v>45241.145833333336</v>
          </cell>
          <cell r="M2523" t="str">
            <v>GSQCB</v>
          </cell>
          <cell r="N2523" t="str">
            <v>GBL9A-G6</v>
          </cell>
          <cell r="O2523" t="str">
            <v>Completed</v>
          </cell>
          <cell r="P2523" t="str">
            <v>ROUND</v>
          </cell>
        </row>
        <row r="2524">
          <cell r="H2524">
            <v>4330620</v>
          </cell>
          <cell r="I2524" t="str">
            <v>9A5129-TLD-TWRFSU-ROUND-N</v>
          </cell>
          <cell r="J2524" t="str">
            <v>JOBSERVER_TM</v>
          </cell>
          <cell r="K2524" t="str">
            <v>Titan</v>
          </cell>
          <cell r="L2524">
            <v>45241.145833333336</v>
          </cell>
          <cell r="M2524" t="str">
            <v>V33XB</v>
          </cell>
          <cell r="N2524" t="str">
            <v>GBL9A-G3</v>
          </cell>
          <cell r="O2524" t="str">
            <v>Completed</v>
          </cell>
          <cell r="P2524" t="str">
            <v>ROUND</v>
          </cell>
        </row>
        <row r="2525">
          <cell r="H2525">
            <v>4330723</v>
          </cell>
          <cell r="I2525" t="str">
            <v>9A5350-TLD-TWRFSU-ROUND-N</v>
          </cell>
          <cell r="J2525" t="str">
            <v>JOBSERVER_TM</v>
          </cell>
          <cell r="K2525" t="str">
            <v>Titan</v>
          </cell>
          <cell r="L2525">
            <v>45241.145833333336</v>
          </cell>
          <cell r="M2525" t="str">
            <v>V4A2B</v>
          </cell>
          <cell r="N2525" t="str">
            <v>GBL9A-O3</v>
          </cell>
          <cell r="O2525" t="str">
            <v>Completed</v>
          </cell>
          <cell r="P2525" t="str">
            <v>ROUND</v>
          </cell>
        </row>
        <row r="2526">
          <cell r="H2526">
            <v>4341505</v>
          </cell>
          <cell r="I2526" t="str">
            <v>9A5456-TLD-TWRFSU-ROUND-N</v>
          </cell>
          <cell r="J2526" t="str">
            <v>JOBSERVER_TM</v>
          </cell>
          <cell r="K2526" t="str">
            <v>Titan</v>
          </cell>
          <cell r="L2526">
            <v>45241.145833333336</v>
          </cell>
          <cell r="M2526" t="str">
            <v>GRBNA</v>
          </cell>
          <cell r="N2526" t="str">
            <v>GBL9A-B5</v>
          </cell>
          <cell r="O2526" t="str">
            <v>Completed</v>
          </cell>
          <cell r="P2526" t="str">
            <v>ROUND</v>
          </cell>
        </row>
        <row r="2527">
          <cell r="H2527">
            <v>4330813</v>
          </cell>
          <cell r="I2527" t="str">
            <v>9A5325-TLD-TWRFSU-ROUND-N</v>
          </cell>
          <cell r="J2527" t="str">
            <v>JOBSERVER_TM</v>
          </cell>
          <cell r="K2527" t="str">
            <v>Titan</v>
          </cell>
          <cell r="L2527">
            <v>45241.15625</v>
          </cell>
          <cell r="M2527" t="str">
            <v>V33FA</v>
          </cell>
          <cell r="N2527" t="str">
            <v>GBL9A-O3</v>
          </cell>
          <cell r="O2527" t="str">
            <v>Completed</v>
          </cell>
          <cell r="P2527" t="str">
            <v>ROUND</v>
          </cell>
        </row>
        <row r="2528">
          <cell r="H2528">
            <v>4341594</v>
          </cell>
          <cell r="I2528" t="str">
            <v>9A5457-TLD-TWRFSU-ROUND-N</v>
          </cell>
          <cell r="J2528" t="str">
            <v>JOBSERVER_TM</v>
          </cell>
          <cell r="K2528" t="str">
            <v>Titan</v>
          </cell>
          <cell r="L2528">
            <v>45241.15625</v>
          </cell>
          <cell r="M2528" t="str">
            <v>GRBNA</v>
          </cell>
          <cell r="N2528" t="str">
            <v>GBL9A-B3</v>
          </cell>
          <cell r="O2528" t="str">
            <v>Completed</v>
          </cell>
          <cell r="P2528" t="str">
            <v>ROUND</v>
          </cell>
        </row>
        <row r="2529">
          <cell r="H2529">
            <v>4330432</v>
          </cell>
          <cell r="I2529" t="str">
            <v>9A5108-TLD-TWRFS-ROUND-D</v>
          </cell>
          <cell r="J2529" t="str">
            <v>JOBSERVER_TM</v>
          </cell>
          <cell r="K2529" t="str">
            <v>Titan</v>
          </cell>
          <cell r="L2529">
            <v>45241.166666666664</v>
          </cell>
          <cell r="M2529" t="str">
            <v>GTMKB</v>
          </cell>
          <cell r="N2529" t="str">
            <v>GBL9A-G4</v>
          </cell>
          <cell r="O2529" t="str">
            <v>Completed</v>
          </cell>
          <cell r="P2529" t="str">
            <v>ROUND</v>
          </cell>
        </row>
        <row r="2530">
          <cell r="H2530">
            <v>4330466</v>
          </cell>
          <cell r="I2530" t="str">
            <v>9A5115-TLD-TWRFSU-ROUND-N</v>
          </cell>
          <cell r="J2530" t="str">
            <v>JOBSERVER_TM</v>
          </cell>
          <cell r="K2530" t="str">
            <v>Titan</v>
          </cell>
          <cell r="L2530">
            <v>45241.166666666664</v>
          </cell>
          <cell r="M2530" t="str">
            <v>GTMKB</v>
          </cell>
          <cell r="N2530" t="str">
            <v>GBL9A-W3</v>
          </cell>
          <cell r="O2530" t="str">
            <v>Completed</v>
          </cell>
          <cell r="P2530" t="str">
            <v>ROUND</v>
          </cell>
        </row>
        <row r="2531">
          <cell r="H2531">
            <v>4330507</v>
          </cell>
          <cell r="I2531" t="str">
            <v>9A5275-TLD-TWRFSU-ROUND-N</v>
          </cell>
          <cell r="J2531" t="str">
            <v>JOBSERVER_TM</v>
          </cell>
          <cell r="K2531" t="str">
            <v>Titan</v>
          </cell>
          <cell r="L2531">
            <v>45241.166666666664</v>
          </cell>
          <cell r="M2531" t="str">
            <v>GUD6A</v>
          </cell>
          <cell r="N2531" t="str">
            <v>GBL9A-O4</v>
          </cell>
          <cell r="O2531" t="str">
            <v>Completed</v>
          </cell>
          <cell r="P2531" t="str">
            <v>ROUND</v>
          </cell>
        </row>
        <row r="2532">
          <cell r="H2532">
            <v>4330546</v>
          </cell>
          <cell r="I2532" t="str">
            <v>9A5371-TLD-TWRFSU-ROUND-N</v>
          </cell>
          <cell r="J2532" t="str">
            <v>JOBSERVER_TM</v>
          </cell>
          <cell r="K2532" t="str">
            <v>Titan</v>
          </cell>
          <cell r="L2532">
            <v>45241.166666666664</v>
          </cell>
          <cell r="M2532" t="str">
            <v>GSQCB</v>
          </cell>
          <cell r="N2532" t="str">
            <v>GBL9A-G2</v>
          </cell>
          <cell r="O2532" t="str">
            <v>Completed</v>
          </cell>
          <cell r="P2532" t="str">
            <v>ROUND</v>
          </cell>
        </row>
        <row r="2533">
          <cell r="H2533">
            <v>4330750</v>
          </cell>
          <cell r="I2533" t="str">
            <v>9A5362-TLD-TWRFSU-ROUND-N</v>
          </cell>
          <cell r="J2533" t="str">
            <v>JOBSERVER_TM</v>
          </cell>
          <cell r="K2533" t="str">
            <v>Titan</v>
          </cell>
          <cell r="L2533">
            <v>45241.166666666664</v>
          </cell>
          <cell r="M2533" t="str">
            <v>U9WHA</v>
          </cell>
          <cell r="N2533" t="str">
            <v>GBL9A-B3</v>
          </cell>
          <cell r="O2533" t="str">
            <v>Completed</v>
          </cell>
          <cell r="P2533" t="str">
            <v>ROUND</v>
          </cell>
        </row>
        <row r="2534">
          <cell r="H2534">
            <v>4330814</v>
          </cell>
          <cell r="I2534" t="str">
            <v>9A5326-TLD-TWRFSU-ROUND-N</v>
          </cell>
          <cell r="J2534" t="str">
            <v>JOBSERVER_TM</v>
          </cell>
          <cell r="K2534" t="str">
            <v>Titan</v>
          </cell>
          <cell r="L2534">
            <v>45241.166666666664</v>
          </cell>
          <cell r="M2534" t="str">
            <v>V33FA</v>
          </cell>
          <cell r="N2534" t="str">
            <v>GBL9A-O3</v>
          </cell>
          <cell r="O2534" t="str">
            <v>Completed</v>
          </cell>
          <cell r="P2534" t="str">
            <v>ROUND</v>
          </cell>
        </row>
        <row r="2535">
          <cell r="H2535">
            <v>4341545</v>
          </cell>
          <cell r="I2535" t="str">
            <v>9A5458-TLD-TWRFSU-ROUND-N</v>
          </cell>
          <cell r="J2535" t="str">
            <v>JOBSERVER_TM</v>
          </cell>
          <cell r="K2535" t="str">
            <v>Titan</v>
          </cell>
          <cell r="L2535">
            <v>45241.166666666664</v>
          </cell>
          <cell r="M2535" t="str">
            <v>GRBNA</v>
          </cell>
          <cell r="N2535" t="str">
            <v>GBL9A-B4</v>
          </cell>
          <cell r="O2535" t="str">
            <v>Completed</v>
          </cell>
          <cell r="P2535" t="str">
            <v>ROUND</v>
          </cell>
        </row>
        <row r="2536">
          <cell r="H2536">
            <v>4352647</v>
          </cell>
          <cell r="I2536" t="str">
            <v>9A5108-TLD-TWRFS-ROUND-D-BO01</v>
          </cell>
          <cell r="J2536" t="str">
            <v>Titan_FTM</v>
          </cell>
          <cell r="K2536" t="str">
            <v>Titan</v>
          </cell>
          <cell r="L2536">
            <v>45241.166666666664</v>
          </cell>
          <cell r="M2536" t="str">
            <v>GTMKB</v>
          </cell>
          <cell r="N2536" t="str">
            <v>GBL9A-G4</v>
          </cell>
          <cell r="O2536" t="str">
            <v>Completed</v>
          </cell>
          <cell r="P2536" t="str">
            <v>ROUND</v>
          </cell>
        </row>
        <row r="2537">
          <cell r="H2537">
            <v>4352648</v>
          </cell>
          <cell r="I2537" t="str">
            <v>9A5115-TLD-TWRFSU-ROUND-N-BO01</v>
          </cell>
          <cell r="J2537" t="str">
            <v>Titan_FTM</v>
          </cell>
          <cell r="K2537" t="str">
            <v>Titan</v>
          </cell>
          <cell r="L2537">
            <v>45241.166666666664</v>
          </cell>
          <cell r="M2537" t="str">
            <v>GTMKB</v>
          </cell>
          <cell r="N2537" t="str">
            <v>GBL9A-W3</v>
          </cell>
          <cell r="O2537" t="str">
            <v>Completed</v>
          </cell>
          <cell r="P2537" t="str">
            <v>ROUND</v>
          </cell>
        </row>
        <row r="2538">
          <cell r="H2538">
            <v>4341593</v>
          </cell>
          <cell r="I2538" t="str">
            <v>9A5459-TLD-TWRFSU-ROUND-N</v>
          </cell>
          <cell r="J2538" t="str">
            <v>JOBSERVER_TM</v>
          </cell>
          <cell r="K2538" t="str">
            <v>Titan</v>
          </cell>
          <cell r="L2538">
            <v>45241.177083333336</v>
          </cell>
          <cell r="M2538" t="str">
            <v>GRBNA</v>
          </cell>
          <cell r="N2538" t="str">
            <v>GBL9A-B3</v>
          </cell>
          <cell r="O2538" t="str">
            <v>Completed</v>
          </cell>
          <cell r="P2538" t="str">
            <v>ROUND</v>
          </cell>
        </row>
        <row r="2539">
          <cell r="H2539">
            <v>4352685</v>
          </cell>
          <cell r="I2539" t="str">
            <v>9A5336-TLD-TWRFSU-ROUND-N-AD01</v>
          </cell>
          <cell r="J2539" t="str">
            <v>Titan_FTM</v>
          </cell>
          <cell r="K2539" t="str">
            <v>Titan</v>
          </cell>
          <cell r="L2539">
            <v>45241.177083333336</v>
          </cell>
          <cell r="M2539" t="str">
            <v>V33FA</v>
          </cell>
          <cell r="N2539" t="str">
            <v>GBL9A-O3</v>
          </cell>
          <cell r="O2539" t="str">
            <v>Completed</v>
          </cell>
          <cell r="P2539" t="str">
            <v>ROUND</v>
          </cell>
        </row>
        <row r="2540">
          <cell r="H2540">
            <v>4330441</v>
          </cell>
          <cell r="I2540" t="str">
            <v>9A5196-TLD-TWRFSU-ROUND-N</v>
          </cell>
          <cell r="J2540" t="str">
            <v>JOBSERVER_TM</v>
          </cell>
          <cell r="K2540" t="str">
            <v>Titan</v>
          </cell>
          <cell r="L2540">
            <v>45241.1875</v>
          </cell>
          <cell r="M2540" t="str">
            <v>ENHAB</v>
          </cell>
          <cell r="N2540" t="str">
            <v>GBL9A-O3</v>
          </cell>
          <cell r="O2540" t="str">
            <v>Completed</v>
          </cell>
          <cell r="P2540" t="str">
            <v>ROUND</v>
          </cell>
        </row>
        <row r="2541">
          <cell r="H2541">
            <v>4330558</v>
          </cell>
          <cell r="I2541" t="str">
            <v>9A5372-TLD-TWRFSU-ROUND-N</v>
          </cell>
          <cell r="J2541" t="str">
            <v>JOBSERVER_TM</v>
          </cell>
          <cell r="K2541" t="str">
            <v>Titan</v>
          </cell>
          <cell r="L2541">
            <v>45241.1875</v>
          </cell>
          <cell r="M2541" t="str">
            <v>GSQCB</v>
          </cell>
          <cell r="N2541" t="str">
            <v>GBL9A-G6</v>
          </cell>
          <cell r="O2541" t="str">
            <v>Completed</v>
          </cell>
          <cell r="P2541" t="str">
            <v>ROUND</v>
          </cell>
        </row>
        <row r="2542">
          <cell r="H2542">
            <v>4330594</v>
          </cell>
          <cell r="I2542" t="str">
            <v>9A5081-TLD-TWRFSU-ROUND-N</v>
          </cell>
          <cell r="J2542" t="str">
            <v>JOBSERVER_TM</v>
          </cell>
          <cell r="K2542" t="str">
            <v>Titan</v>
          </cell>
          <cell r="L2542">
            <v>45241.1875</v>
          </cell>
          <cell r="M2542" t="str">
            <v>FXBYA</v>
          </cell>
          <cell r="N2542" t="str">
            <v>GBL9A-G4</v>
          </cell>
          <cell r="O2542" t="str">
            <v>Completed</v>
          </cell>
          <cell r="P2542" t="str">
            <v>ROUND</v>
          </cell>
        </row>
        <row r="2543">
          <cell r="H2543">
            <v>4330610</v>
          </cell>
          <cell r="I2543" t="str">
            <v>9A5098-TLD-TWRFSU-ROUND-N</v>
          </cell>
          <cell r="J2543" t="str">
            <v>JOBSERVER_TM</v>
          </cell>
          <cell r="K2543" t="str">
            <v>Titan</v>
          </cell>
          <cell r="L2543">
            <v>45241.1875</v>
          </cell>
          <cell r="M2543" t="str">
            <v>GP2KA</v>
          </cell>
          <cell r="N2543" t="str">
            <v>GBL9A-N5</v>
          </cell>
          <cell r="O2543" t="str">
            <v>Completed</v>
          </cell>
          <cell r="P2543" t="str">
            <v>ROUND</v>
          </cell>
        </row>
        <row r="2544">
          <cell r="H2544">
            <v>4330718</v>
          </cell>
          <cell r="I2544" t="str">
            <v>9A5276-TLD-TWRFSU-ROUND-N</v>
          </cell>
          <cell r="J2544" t="str">
            <v>JOBSERVER_TM</v>
          </cell>
          <cell r="K2544" t="str">
            <v>Titan</v>
          </cell>
          <cell r="L2544">
            <v>45241.1875</v>
          </cell>
          <cell r="M2544" t="str">
            <v>GUD6A</v>
          </cell>
          <cell r="N2544" t="str">
            <v>GBL9A-O3</v>
          </cell>
          <cell r="O2544" t="str">
            <v>Completed</v>
          </cell>
          <cell r="P2544" t="str">
            <v>ROUND</v>
          </cell>
        </row>
        <row r="2545">
          <cell r="H2545">
            <v>4330815</v>
          </cell>
          <cell r="I2545" t="str">
            <v>9A5327-TLD-TWRFSU-ROUND-N</v>
          </cell>
          <cell r="J2545" t="str">
            <v>JOBSERVER_TM</v>
          </cell>
          <cell r="K2545" t="str">
            <v>Titan</v>
          </cell>
          <cell r="L2545">
            <v>45241.1875</v>
          </cell>
          <cell r="M2545" t="str">
            <v>V33FA</v>
          </cell>
          <cell r="N2545" t="str">
            <v>GBL9A-O3</v>
          </cell>
          <cell r="O2545" t="str">
            <v>Completed</v>
          </cell>
          <cell r="P2545" t="str">
            <v>ROUND</v>
          </cell>
        </row>
        <row r="2546">
          <cell r="H2546">
            <v>4341546</v>
          </cell>
          <cell r="I2546" t="str">
            <v>9A5460-TLD-TWRFSU-ROUND-N</v>
          </cell>
          <cell r="J2546" t="str">
            <v>JOBSERVER_TM</v>
          </cell>
          <cell r="K2546" t="str">
            <v>Titan</v>
          </cell>
          <cell r="L2546">
            <v>45241.1875</v>
          </cell>
          <cell r="M2546" t="str">
            <v>GRBNA</v>
          </cell>
          <cell r="N2546" t="str">
            <v>GBL9A-B4</v>
          </cell>
          <cell r="O2546" t="str">
            <v>Completed</v>
          </cell>
          <cell r="P2546" t="str">
            <v>ROUND</v>
          </cell>
        </row>
        <row r="2547">
          <cell r="H2547">
            <v>4352645</v>
          </cell>
          <cell r="I2547" t="str">
            <v>9A5081-TLD-TWRFSU-ROUND-N-AD01</v>
          </cell>
          <cell r="J2547" t="str">
            <v>Titan_FTM</v>
          </cell>
          <cell r="K2547" t="str">
            <v>Titan</v>
          </cell>
          <cell r="L2547">
            <v>45241.1875</v>
          </cell>
          <cell r="M2547" t="str">
            <v>FXBYA</v>
          </cell>
          <cell r="N2547" t="str">
            <v>GBL9A-G4</v>
          </cell>
          <cell r="O2547" t="str">
            <v>Completed</v>
          </cell>
          <cell r="P2547" t="str">
            <v>ROUND</v>
          </cell>
        </row>
        <row r="2548">
          <cell r="H2548">
            <v>4330520</v>
          </cell>
          <cell r="I2548" t="str">
            <v>9A5281-TLD-TWRFSU-ROUND-N</v>
          </cell>
          <cell r="J2548" t="str">
            <v>JOBSERVER_TM</v>
          </cell>
          <cell r="K2548" t="str">
            <v>Titan</v>
          </cell>
          <cell r="L2548">
            <v>45241.197916666664</v>
          </cell>
          <cell r="M2548" t="str">
            <v>GUD6A</v>
          </cell>
          <cell r="N2548" t="str">
            <v>GBL9A-O4</v>
          </cell>
          <cell r="O2548" t="str">
            <v>Completed</v>
          </cell>
          <cell r="P2548" t="str">
            <v>ROUND</v>
          </cell>
        </row>
        <row r="2549">
          <cell r="H2549">
            <v>4330533</v>
          </cell>
          <cell r="I2549" t="str">
            <v>9A5392-TLD-TWRFSU-ROUND-N</v>
          </cell>
          <cell r="J2549" t="str">
            <v>JOBSERVER_TM</v>
          </cell>
          <cell r="K2549" t="str">
            <v>Titan</v>
          </cell>
          <cell r="L2549">
            <v>45241.197916666664</v>
          </cell>
          <cell r="M2549" t="str">
            <v>GG84A</v>
          </cell>
          <cell r="N2549" t="str">
            <v>GBL9A-G3</v>
          </cell>
          <cell r="O2549" t="str">
            <v>Completed</v>
          </cell>
          <cell r="P2549" t="str">
            <v>ROUND</v>
          </cell>
        </row>
        <row r="2550">
          <cell r="H2550">
            <v>4330816</v>
          </cell>
          <cell r="I2550" t="str">
            <v>9A5328-TLD-TWRFSU-ROUND-N</v>
          </cell>
          <cell r="J2550" t="str">
            <v>JOBSERVER_TM</v>
          </cell>
          <cell r="K2550" t="str">
            <v>Titan</v>
          </cell>
          <cell r="L2550">
            <v>45241.197916666664</v>
          </cell>
          <cell r="M2550" t="str">
            <v>V33FA</v>
          </cell>
          <cell r="N2550" t="str">
            <v>GBL9A-O3</v>
          </cell>
          <cell r="O2550" t="str">
            <v>Completed</v>
          </cell>
          <cell r="P2550" t="str">
            <v>ROUND</v>
          </cell>
        </row>
        <row r="2551">
          <cell r="H2551">
            <v>4341419</v>
          </cell>
          <cell r="I2551" t="str">
            <v>9A5461-TLD-TWRFSU-ROUND-N</v>
          </cell>
          <cell r="J2551" t="str">
            <v>JOBSERVER_TM</v>
          </cell>
          <cell r="K2551" t="str">
            <v>Titan</v>
          </cell>
          <cell r="L2551">
            <v>45241.197916666664</v>
          </cell>
          <cell r="M2551" t="str">
            <v>GRBNA</v>
          </cell>
          <cell r="N2551" t="str">
            <v>GBL9A-B5</v>
          </cell>
          <cell r="O2551" t="str">
            <v>Completed</v>
          </cell>
          <cell r="P2551" t="str">
            <v>ROUND</v>
          </cell>
        </row>
        <row r="2552">
          <cell r="H2552">
            <v>4330544</v>
          </cell>
          <cell r="I2552" t="str">
            <v>9A5363-TLD-TWRFSU-ROUND-N</v>
          </cell>
          <cell r="J2552" t="str">
            <v>JOBSERVER_TM</v>
          </cell>
          <cell r="K2552" t="str">
            <v>Titan</v>
          </cell>
          <cell r="L2552">
            <v>45241.208333333336</v>
          </cell>
          <cell r="M2552" t="str">
            <v>U9WHA</v>
          </cell>
          <cell r="N2552" t="str">
            <v>GBL9A-B3</v>
          </cell>
          <cell r="O2552" t="str">
            <v>Completed</v>
          </cell>
          <cell r="P2552" t="str">
            <v>ROUND</v>
          </cell>
        </row>
        <row r="2553">
          <cell r="H2553">
            <v>4330736</v>
          </cell>
          <cell r="I2553" t="str">
            <v>9A5373-TLD-TWRFSU-ROUND-N</v>
          </cell>
          <cell r="J2553" t="str">
            <v>JOBSERVER_TM</v>
          </cell>
          <cell r="K2553" t="str">
            <v>Titan</v>
          </cell>
          <cell r="L2553">
            <v>45241.208333333336</v>
          </cell>
          <cell r="M2553" t="str">
            <v>GSQCB</v>
          </cell>
          <cell r="N2553" t="str">
            <v>GBL9A-G2</v>
          </cell>
          <cell r="O2553" t="str">
            <v>Completed</v>
          </cell>
          <cell r="P2553" t="str">
            <v>ROUND</v>
          </cell>
        </row>
        <row r="2554">
          <cell r="H2554">
            <v>4330775</v>
          </cell>
          <cell r="I2554" t="str">
            <v>9A5285-TLD-TWRFSU-ROUND-N</v>
          </cell>
          <cell r="J2554" t="str">
            <v>JOBSERVER_TM</v>
          </cell>
          <cell r="K2554" t="str">
            <v>Titan</v>
          </cell>
          <cell r="L2554">
            <v>45241.208333333336</v>
          </cell>
          <cell r="M2554" t="str">
            <v>HH9HA</v>
          </cell>
          <cell r="N2554" t="str">
            <v>GBL9A-G3</v>
          </cell>
          <cell r="O2554" t="str">
            <v>Completed</v>
          </cell>
          <cell r="P2554" t="str">
            <v>ROUND</v>
          </cell>
        </row>
        <row r="2555">
          <cell r="H2555">
            <v>4341599</v>
          </cell>
          <cell r="I2555" t="str">
            <v>9A5249-TLD-TWRFSU-ROUND-N</v>
          </cell>
          <cell r="J2555" t="str">
            <v>JOBSERVER_TM</v>
          </cell>
          <cell r="K2555" t="str">
            <v>Titan</v>
          </cell>
          <cell r="L2555">
            <v>45241.208333333336</v>
          </cell>
          <cell r="M2555" t="str">
            <v>GRBNA</v>
          </cell>
          <cell r="N2555" t="str">
            <v>GBL9A-B3</v>
          </cell>
          <cell r="O2555" t="str">
            <v>Completed</v>
          </cell>
          <cell r="P2555" t="str">
            <v>ROUND</v>
          </cell>
        </row>
        <row r="2556">
          <cell r="H2556">
            <v>4341373</v>
          </cell>
          <cell r="I2556" t="str">
            <v>9A5462-TLD-TWRFSU-ROUND-N</v>
          </cell>
          <cell r="J2556" t="str">
            <v>JOBSERVER_TM</v>
          </cell>
          <cell r="K2556" t="str">
            <v>Titan</v>
          </cell>
          <cell r="L2556">
            <v>45241.21875</v>
          </cell>
          <cell r="M2556" t="str">
            <v>GRBNA</v>
          </cell>
          <cell r="N2556" t="str">
            <v>GBL9A-B4</v>
          </cell>
          <cell r="O2556" t="str">
            <v>Completed</v>
          </cell>
          <cell r="P2556" t="str">
            <v>ROUND</v>
          </cell>
        </row>
        <row r="2557">
          <cell r="H2557">
            <v>4330751</v>
          </cell>
          <cell r="I2557" t="str">
            <v>9A5389-TLD-TWRFSU-ROUND-N</v>
          </cell>
          <cell r="J2557" t="str">
            <v>JOBSERVER_TM</v>
          </cell>
          <cell r="K2557" t="str">
            <v>Titan</v>
          </cell>
          <cell r="L2557">
            <v>45241.225694444445</v>
          </cell>
          <cell r="M2557" t="str">
            <v>GG84A</v>
          </cell>
          <cell r="N2557" t="str">
            <v>GBL9A-W4</v>
          </cell>
          <cell r="O2557" t="str">
            <v>Completed</v>
          </cell>
          <cell r="P2557" t="str">
            <v>ROUND</v>
          </cell>
        </row>
        <row r="2558">
          <cell r="H2558">
            <v>4330545</v>
          </cell>
          <cell r="I2558" t="str">
            <v>9A5364-TLD-TWRFSU-ROUND-N</v>
          </cell>
          <cell r="J2558" t="str">
            <v>JOBSERVER_TM</v>
          </cell>
          <cell r="K2558" t="str">
            <v>Titan</v>
          </cell>
          <cell r="L2558">
            <v>45241.229166666664</v>
          </cell>
          <cell r="M2558" t="str">
            <v>U9WHA</v>
          </cell>
          <cell r="N2558" t="str">
            <v>GBL9A-B3</v>
          </cell>
          <cell r="O2558" t="str">
            <v>Completed</v>
          </cell>
          <cell r="P2558" t="str">
            <v>ROUND</v>
          </cell>
        </row>
        <row r="2559">
          <cell r="H2559">
            <v>4330559</v>
          </cell>
          <cell r="I2559" t="str">
            <v>9A5374-TLD-TWRFSU-ROUND-N</v>
          </cell>
          <cell r="J2559" t="str">
            <v>JOBSERVER_TM</v>
          </cell>
          <cell r="K2559" t="str">
            <v>Titan</v>
          </cell>
          <cell r="L2559">
            <v>45241.229166666664</v>
          </cell>
          <cell r="M2559" t="str">
            <v>GSQCB</v>
          </cell>
          <cell r="N2559" t="str">
            <v>GBL9A-G6</v>
          </cell>
          <cell r="O2559" t="str">
            <v>Completed</v>
          </cell>
          <cell r="P2559" t="str">
            <v>ROUND</v>
          </cell>
        </row>
        <row r="2560">
          <cell r="H2560">
            <v>4352686</v>
          </cell>
          <cell r="I2560" t="str">
            <v>9A5269-TLD-TWRFSU-ROUND-N-AD01</v>
          </cell>
          <cell r="J2560" t="str">
            <v>Titan_FTM</v>
          </cell>
          <cell r="K2560" t="str">
            <v>Titan</v>
          </cell>
          <cell r="L2560">
            <v>45241.229166666664</v>
          </cell>
          <cell r="M2560" t="str">
            <v>GUD6A</v>
          </cell>
          <cell r="N2560" t="str">
            <v>GBL9A-G3</v>
          </cell>
          <cell r="O2560" t="str">
            <v>Completed</v>
          </cell>
          <cell r="P2560" t="str">
            <v>ROUND</v>
          </cell>
        </row>
        <row r="2561">
          <cell r="H2561">
            <v>4330817</v>
          </cell>
          <cell r="I2561" t="str">
            <v>9A5329-TLD-TWRFSU-ROUND-N</v>
          </cell>
          <cell r="J2561" t="str">
            <v>JOBSERVER_TM</v>
          </cell>
          <cell r="K2561" t="str">
            <v>Titan</v>
          </cell>
          <cell r="L2561">
            <v>45241.236111111109</v>
          </cell>
          <cell r="M2561" t="str">
            <v>V33FA</v>
          </cell>
          <cell r="N2561" t="str">
            <v>GBL9A-O3</v>
          </cell>
          <cell r="O2561" t="str">
            <v>Completed</v>
          </cell>
          <cell r="P2561" t="str">
            <v>ROUND</v>
          </cell>
        </row>
        <row r="2562">
          <cell r="H2562">
            <v>4341595</v>
          </cell>
          <cell r="I2562" t="str">
            <v>9A5463-TLD-TWRFSU-ROUND-N</v>
          </cell>
          <cell r="J2562" t="str">
            <v>JOBSERVER_TM</v>
          </cell>
          <cell r="K2562" t="str">
            <v>Titan</v>
          </cell>
          <cell r="L2562">
            <v>45241.239583333336</v>
          </cell>
          <cell r="M2562" t="str">
            <v>GRBNA</v>
          </cell>
          <cell r="N2562" t="str">
            <v>GBL9A-B3</v>
          </cell>
          <cell r="O2562" t="str">
            <v>Completed</v>
          </cell>
          <cell r="P2562" t="str">
            <v>ROUND</v>
          </cell>
        </row>
        <row r="2563">
          <cell r="H2563">
            <v>4341398</v>
          </cell>
          <cell r="I2563" t="str">
            <v>9A5464-TLD-TWRFSU-ROUND-N</v>
          </cell>
          <cell r="J2563" t="str">
            <v>JOBSERVER_TM</v>
          </cell>
          <cell r="K2563" t="str">
            <v>Titan</v>
          </cell>
          <cell r="L2563">
            <v>45241.25</v>
          </cell>
          <cell r="M2563" t="str">
            <v>GRBNA</v>
          </cell>
          <cell r="N2563" t="str">
            <v>GBL9A-B4</v>
          </cell>
          <cell r="O2563" t="str">
            <v>Completed</v>
          </cell>
          <cell r="P2563" t="str">
            <v>ROUND</v>
          </cell>
        </row>
        <row r="2564">
          <cell r="H2564">
            <v>4330756</v>
          </cell>
          <cell r="I2564" t="str">
            <v>9A5337-TLD-MTWRFS-ROUND-D-SW</v>
          </cell>
          <cell r="J2564" t="str">
            <v>JOBSERVER_TM</v>
          </cell>
          <cell r="K2564" t="str">
            <v>Titan</v>
          </cell>
          <cell r="L2564">
            <v>45241.270833333336</v>
          </cell>
          <cell r="M2564" t="str">
            <v>V4A2B</v>
          </cell>
          <cell r="N2564" t="str">
            <v>GBL9A-O3</v>
          </cell>
          <cell r="O2564" t="str">
            <v>Completed</v>
          </cell>
          <cell r="P2564" t="str">
            <v>ROUND</v>
          </cell>
        </row>
        <row r="2565">
          <cell r="H2565">
            <v>4330689</v>
          </cell>
          <cell r="I2565" t="str">
            <v>9A5068-TLD-MTWRFS-ROUND-D-SW</v>
          </cell>
          <cell r="J2565" t="str">
            <v>JOBSERVER_TM</v>
          </cell>
          <cell r="K2565" t="str">
            <v>Titan</v>
          </cell>
          <cell r="L2565">
            <v>45241.284722222219</v>
          </cell>
          <cell r="M2565" t="str">
            <v>FW24A</v>
          </cell>
          <cell r="N2565" t="str">
            <v>GBL9A-G2</v>
          </cell>
          <cell r="O2565" t="str">
            <v>Completed</v>
          </cell>
          <cell r="P2565" t="str">
            <v>ROUND</v>
          </cell>
        </row>
        <row r="2566">
          <cell r="H2566">
            <v>4330524</v>
          </cell>
          <cell r="I2566" t="str">
            <v>9A5339-TLD-MTWRFS-ROUND-D-SW</v>
          </cell>
          <cell r="J2566" t="str">
            <v>JOBSERVER_TM</v>
          </cell>
          <cell r="K2566" t="str">
            <v>Titan</v>
          </cell>
          <cell r="L2566">
            <v>45241.3125</v>
          </cell>
          <cell r="M2566" t="str">
            <v>V4A2B</v>
          </cell>
          <cell r="N2566" t="str">
            <v>GBL9A-O3</v>
          </cell>
          <cell r="O2566" t="str">
            <v>Completed</v>
          </cell>
          <cell r="P2566" t="str">
            <v>ROUND</v>
          </cell>
        </row>
        <row r="2567">
          <cell r="H2567">
            <v>4330565</v>
          </cell>
          <cell r="I2567" t="str">
            <v>9A5066-TLD-MTWRFS-ROUND-D-SW</v>
          </cell>
          <cell r="J2567" t="str">
            <v>JOBSERVER_TM</v>
          </cell>
          <cell r="K2567" t="str">
            <v>Titan</v>
          </cell>
          <cell r="L2567">
            <v>45241.3125</v>
          </cell>
          <cell r="M2567" t="str">
            <v>FRBGA</v>
          </cell>
          <cell r="N2567" t="str">
            <v>GBL9A-G3</v>
          </cell>
          <cell r="O2567" t="str">
            <v>Completed</v>
          </cell>
          <cell r="P2567" t="str">
            <v>ROUND</v>
          </cell>
        </row>
        <row r="2568">
          <cell r="H2568">
            <v>4352947</v>
          </cell>
          <cell r="I2568" t="str">
            <v>9A5066-TLD-MTWRFS-ROUND-D-SW-AD07</v>
          </cell>
          <cell r="J2568" t="str">
            <v>Titan_Ops</v>
          </cell>
          <cell r="K2568" t="str">
            <v>Titan</v>
          </cell>
          <cell r="L2568">
            <v>45241.3125</v>
          </cell>
          <cell r="M2568" t="str">
            <v>FRBGA</v>
          </cell>
          <cell r="N2568" t="str">
            <v>GBL9A-G3</v>
          </cell>
          <cell r="O2568" t="str">
            <v>Completed</v>
          </cell>
          <cell r="P2568" t="str">
            <v>ROUND</v>
          </cell>
        </row>
        <row r="2569">
          <cell r="H2569">
            <v>4352943</v>
          </cell>
          <cell r="I2569" t="str">
            <v>9A5062-TLD-MTWRFS-ROUND-D-SW-AD01</v>
          </cell>
          <cell r="J2569" t="str">
            <v>Titan_Ops</v>
          </cell>
          <cell r="K2569" t="str">
            <v>Titan</v>
          </cell>
          <cell r="L2569">
            <v>45241.322916666664</v>
          </cell>
          <cell r="M2569" t="str">
            <v>BUAPA</v>
          </cell>
          <cell r="N2569" t="str">
            <v>GBL9A-G4</v>
          </cell>
          <cell r="O2569" t="str">
            <v>Completed</v>
          </cell>
          <cell r="P2569" t="str">
            <v>ROUND</v>
          </cell>
        </row>
        <row r="2570">
          <cell r="H2570">
            <v>4352944</v>
          </cell>
          <cell r="I2570" t="str">
            <v>9A5073-TLD-MTWRFS-ROUND-D-SW-AD01</v>
          </cell>
          <cell r="J2570" t="str">
            <v>Titan_Ops</v>
          </cell>
          <cell r="K2570" t="str">
            <v>Titan</v>
          </cell>
          <cell r="L2570">
            <v>45241.322916666664</v>
          </cell>
          <cell r="M2570" t="str">
            <v>FXBYA</v>
          </cell>
          <cell r="N2570" t="str">
            <v>GBL9A-G4</v>
          </cell>
          <cell r="O2570" t="str">
            <v>Completed</v>
          </cell>
          <cell r="P2570" t="str">
            <v>ROUND</v>
          </cell>
        </row>
        <row r="2571">
          <cell r="H2571">
            <v>4330508</v>
          </cell>
          <cell r="I2571" t="str">
            <v>9A5109-TLD-MTWRFS-ROUND-D-SW</v>
          </cell>
          <cell r="J2571" t="str">
            <v>JOBSERVER_TM</v>
          </cell>
          <cell r="K2571" t="str">
            <v>Titan</v>
          </cell>
          <cell r="L2571">
            <v>45241.333333333336</v>
          </cell>
          <cell r="M2571" t="str">
            <v>GTMKB</v>
          </cell>
          <cell r="N2571" t="str">
            <v>GBL9A-W3</v>
          </cell>
          <cell r="O2571" t="str">
            <v>Completed</v>
          </cell>
          <cell r="P2571" t="str">
            <v>ROUND</v>
          </cell>
        </row>
        <row r="2572">
          <cell r="H2572">
            <v>4330607</v>
          </cell>
          <cell r="I2572" t="str">
            <v>9A5095-TLD-MTWRFS-ROUND-D-SW</v>
          </cell>
          <cell r="J2572" t="str">
            <v>JOBSERVER_TM</v>
          </cell>
          <cell r="K2572" t="str">
            <v>Titan</v>
          </cell>
          <cell r="L2572">
            <v>45241.333333333336</v>
          </cell>
          <cell r="M2572" t="str">
            <v>GP2KA</v>
          </cell>
          <cell r="N2572" t="str">
            <v>GBL9A-N5</v>
          </cell>
          <cell r="O2572" t="str">
            <v>Completed</v>
          </cell>
          <cell r="P2572" t="str">
            <v>ROUND</v>
          </cell>
        </row>
        <row r="2573">
          <cell r="H2573">
            <v>4330699</v>
          </cell>
          <cell r="I2573" t="str">
            <v>9A5253-TLD-MTWRFS-ROUND-D-SW</v>
          </cell>
          <cell r="J2573" t="str">
            <v>JOBSERVER_TM</v>
          </cell>
          <cell r="K2573" t="str">
            <v>Titan</v>
          </cell>
          <cell r="L2573">
            <v>45241.333333333336</v>
          </cell>
          <cell r="M2573" t="str">
            <v>GUD6A</v>
          </cell>
          <cell r="N2573" t="str">
            <v>GBL9A-G3</v>
          </cell>
          <cell r="O2573" t="str">
            <v>Completed</v>
          </cell>
          <cell r="P2573" t="str">
            <v>ROUND</v>
          </cell>
        </row>
        <row r="2574">
          <cell r="H2574">
            <v>4330776</v>
          </cell>
          <cell r="I2574" t="str">
            <v>9A5286-TLD-MTWRFS-ROUND-D-SW</v>
          </cell>
          <cell r="J2574" t="str">
            <v>JOBSERVER_TM</v>
          </cell>
          <cell r="K2574" t="str">
            <v>Titan</v>
          </cell>
          <cell r="L2574">
            <v>45241.333333333336</v>
          </cell>
          <cell r="M2574" t="str">
            <v>U9WHA</v>
          </cell>
          <cell r="N2574" t="str">
            <v>GBL9A-B3</v>
          </cell>
          <cell r="O2574" t="str">
            <v>Completed</v>
          </cell>
          <cell r="P2574" t="str">
            <v>ROUND</v>
          </cell>
        </row>
        <row r="2575">
          <cell r="H2575">
            <v>4330785</v>
          </cell>
          <cell r="I2575" t="str">
            <v>9A5296-TLD-MTWRFS-ROUND-D-SW</v>
          </cell>
          <cell r="J2575" t="str">
            <v>JOBSERVER_TM</v>
          </cell>
          <cell r="K2575" t="str">
            <v>Titan</v>
          </cell>
          <cell r="L2575">
            <v>45241.336805555555</v>
          </cell>
          <cell r="M2575" t="str">
            <v>V33FA</v>
          </cell>
          <cell r="N2575" t="str">
            <v>GBL9A-O3</v>
          </cell>
          <cell r="O2575" t="str">
            <v>Completed</v>
          </cell>
          <cell r="P2575" t="str">
            <v>ROUND</v>
          </cell>
        </row>
        <row r="2576">
          <cell r="H2576">
            <v>4341602</v>
          </cell>
          <cell r="I2576" t="str">
            <v>9A5225-TLD-MTWRFS-ROUND-D-SW</v>
          </cell>
          <cell r="J2576" t="str">
            <v>JOBSERVER_TM</v>
          </cell>
          <cell r="K2576" t="str">
            <v>Titan</v>
          </cell>
          <cell r="L2576">
            <v>45241.336805555555</v>
          </cell>
          <cell r="M2576" t="str">
            <v>GRBNA</v>
          </cell>
          <cell r="N2576" t="str">
            <v>GBL9A-B3</v>
          </cell>
          <cell r="O2576" t="str">
            <v>Completed</v>
          </cell>
          <cell r="P2576" t="str">
            <v>ROUND</v>
          </cell>
        </row>
        <row r="2577">
          <cell r="H2577">
            <v>4352901</v>
          </cell>
          <cell r="I2577" t="str">
            <v>9A5296-TLD-MTWRFS-ROUND-D-SW-AD07</v>
          </cell>
          <cell r="J2577" t="str">
            <v>Titan_Ops</v>
          </cell>
          <cell r="K2577" t="str">
            <v>Titan</v>
          </cell>
          <cell r="L2577">
            <v>45241.336805555555</v>
          </cell>
          <cell r="M2577" t="str">
            <v>V33FA</v>
          </cell>
          <cell r="N2577" t="str">
            <v>GBL9A-O3</v>
          </cell>
          <cell r="O2577" t="str">
            <v>Completed</v>
          </cell>
          <cell r="P2577" t="str">
            <v>ROUND</v>
          </cell>
        </row>
        <row r="2578">
          <cell r="H2578">
            <v>4352952</v>
          </cell>
          <cell r="I2578" t="str">
            <v>9A5375-TLD-MTWRFS-ROUND-D-SW-AD01</v>
          </cell>
          <cell r="J2578" t="str">
            <v>Titan_Ops</v>
          </cell>
          <cell r="K2578" t="str">
            <v>Titan</v>
          </cell>
          <cell r="L2578">
            <v>45241.336805555555</v>
          </cell>
          <cell r="M2578" t="str">
            <v>GG84A</v>
          </cell>
          <cell r="N2578" t="str">
            <v>GBL9A-G3</v>
          </cell>
          <cell r="O2578" t="str">
            <v>Completed</v>
          </cell>
          <cell r="P2578" t="str">
            <v>ROUND</v>
          </cell>
        </row>
        <row r="2579">
          <cell r="H2579">
            <v>4330805</v>
          </cell>
          <cell r="I2579" t="str">
            <v>9A5316-TLD-MTWRFS-ROUND-D-SW</v>
          </cell>
          <cell r="J2579" t="str">
            <v>JOBSERVER_TM</v>
          </cell>
          <cell r="K2579" t="str">
            <v>Titan</v>
          </cell>
          <cell r="L2579">
            <v>45241.340277777781</v>
          </cell>
          <cell r="M2579" t="str">
            <v>V33FA</v>
          </cell>
          <cell r="N2579" t="str">
            <v>GBL9A-G4</v>
          </cell>
          <cell r="O2579" t="str">
            <v>Completed</v>
          </cell>
          <cell r="P2579" t="str">
            <v>ROUND</v>
          </cell>
        </row>
        <row r="2580">
          <cell r="H2580">
            <v>4330673</v>
          </cell>
          <cell r="I2580" t="str">
            <v>9A5210-TLD-MTWRFS-ROUND-D-SW</v>
          </cell>
          <cell r="J2580" t="str">
            <v>JOBSERVER_TM</v>
          </cell>
          <cell r="K2580" t="str">
            <v>Titan</v>
          </cell>
          <cell r="L2580">
            <v>45241.34375</v>
          </cell>
          <cell r="M2580" t="str">
            <v>GSQCB</v>
          </cell>
          <cell r="N2580" t="str">
            <v>GBL9A-P2</v>
          </cell>
          <cell r="O2580" t="str">
            <v>Completed</v>
          </cell>
          <cell r="P2580" t="str">
            <v>ROUND</v>
          </cell>
        </row>
        <row r="2581">
          <cell r="H2581">
            <v>4330687</v>
          </cell>
          <cell r="I2581" t="str">
            <v>9A5101-TLD-MTWRFS-ROUND-D-SW</v>
          </cell>
          <cell r="J2581" t="str">
            <v>JOBSERVER_TM</v>
          </cell>
          <cell r="K2581" t="str">
            <v>Titan</v>
          </cell>
          <cell r="L2581">
            <v>45241.347222222219</v>
          </cell>
          <cell r="M2581" t="str">
            <v>GRASA</v>
          </cell>
          <cell r="N2581" t="str">
            <v>GBL9A-G4</v>
          </cell>
          <cell r="O2581" t="str">
            <v>Completed</v>
          </cell>
          <cell r="P2581" t="str">
            <v>ROUND</v>
          </cell>
        </row>
        <row r="2582">
          <cell r="H2582">
            <v>4341541</v>
          </cell>
          <cell r="I2582" t="str">
            <v>9A5427-TLD-MTWRFS-ROUND-D-SW</v>
          </cell>
          <cell r="J2582" t="str">
            <v>JOBSERVER_TM</v>
          </cell>
          <cell r="K2582" t="str">
            <v>Titan</v>
          </cell>
          <cell r="L2582">
            <v>45241.347222222219</v>
          </cell>
          <cell r="M2582" t="str">
            <v>GRBNA</v>
          </cell>
          <cell r="N2582" t="str">
            <v>GBL9A-B4</v>
          </cell>
          <cell r="O2582" t="str">
            <v>Completed</v>
          </cell>
          <cell r="P2582" t="str">
            <v>ROUND</v>
          </cell>
        </row>
        <row r="2583">
          <cell r="H2583">
            <v>4352893</v>
          </cell>
          <cell r="I2583" t="str">
            <v>9A5101-TLD-MTWRFS-ROUND-D-SW-AD07</v>
          </cell>
          <cell r="J2583" t="str">
            <v>Titan_Ops</v>
          </cell>
          <cell r="K2583" t="str">
            <v>Titan</v>
          </cell>
          <cell r="L2583">
            <v>45241.347222222219</v>
          </cell>
          <cell r="M2583" t="str">
            <v>GRASA</v>
          </cell>
          <cell r="N2583" t="str">
            <v>GBL9A-G4</v>
          </cell>
          <cell r="O2583" t="str">
            <v>Completed</v>
          </cell>
          <cell r="P2583" t="str">
            <v>ROUND</v>
          </cell>
        </row>
        <row r="2584">
          <cell r="H2584">
            <v>4330737</v>
          </cell>
          <cell r="I2584" t="str">
            <v>9A5376-TLD-MTWRFS-ROUND-D-SW</v>
          </cell>
          <cell r="J2584" t="str">
            <v>JOBSERVER_TM</v>
          </cell>
          <cell r="K2584" t="str">
            <v>Titan</v>
          </cell>
          <cell r="L2584">
            <v>45241.350694444445</v>
          </cell>
          <cell r="M2584" t="str">
            <v>GG84A</v>
          </cell>
          <cell r="N2584" t="str">
            <v>GBL9A-G3</v>
          </cell>
          <cell r="O2584" t="str">
            <v>Completed</v>
          </cell>
          <cell r="P2584" t="str">
            <v>ROUND</v>
          </cell>
        </row>
        <row r="2585">
          <cell r="H2585">
            <v>4330423</v>
          </cell>
          <cell r="I2585" t="str">
            <v>9A5178-TLD-MTWRFS-ROUND-D-SW</v>
          </cell>
          <cell r="J2585" t="str">
            <v>JOBSERVER_TM</v>
          </cell>
          <cell r="K2585" t="str">
            <v>Titan</v>
          </cell>
          <cell r="L2585">
            <v>45241.354166666664</v>
          </cell>
          <cell r="M2585" t="str">
            <v>ENHAB</v>
          </cell>
          <cell r="N2585" t="str">
            <v>GBL9A-O5</v>
          </cell>
          <cell r="O2585" t="str">
            <v>Completed</v>
          </cell>
          <cell r="P2585" t="str">
            <v>ROUND</v>
          </cell>
        </row>
        <row r="2586">
          <cell r="H2586">
            <v>4330504</v>
          </cell>
          <cell r="I2586" t="str">
            <v>9A5287-TLD-MTWRFS-ROUND-D-SW</v>
          </cell>
          <cell r="J2586" t="str">
            <v>JOBSERVER_TM</v>
          </cell>
          <cell r="K2586" t="str">
            <v>Titan</v>
          </cell>
          <cell r="L2586">
            <v>45241.354166666664</v>
          </cell>
          <cell r="M2586" t="str">
            <v>U9WHA</v>
          </cell>
          <cell r="N2586" t="str">
            <v>GBL9A-G3</v>
          </cell>
          <cell r="O2586" t="str">
            <v>Completed</v>
          </cell>
          <cell r="P2586" t="str">
            <v>ROUND</v>
          </cell>
        </row>
        <row r="2587">
          <cell r="H2587">
            <v>4330666</v>
          </cell>
          <cell r="I2587" t="str">
            <v>9A5056-TLR-MTWRFS-ROUND-D-SW</v>
          </cell>
          <cell r="J2587" t="str">
            <v>JOBSERVER_TM</v>
          </cell>
          <cell r="K2587" t="str">
            <v>Titan</v>
          </cell>
          <cell r="L2587">
            <v>45241.354166666664</v>
          </cell>
          <cell r="M2587" t="str">
            <v>EQPLF</v>
          </cell>
          <cell r="N2587" t="str">
            <v>GBL9A-G2</v>
          </cell>
          <cell r="O2587" t="str">
            <v>Completed</v>
          </cell>
          <cell r="P2587" t="str">
            <v>ROUND</v>
          </cell>
        </row>
        <row r="2588">
          <cell r="H2588">
            <v>4330669</v>
          </cell>
          <cell r="I2588" t="str">
            <v>9A5200-TLD-MTWRFS-ROUND-D-SW</v>
          </cell>
          <cell r="J2588" t="str">
            <v>JOBSERVER_TM</v>
          </cell>
          <cell r="K2588" t="str">
            <v>Titan</v>
          </cell>
          <cell r="L2588">
            <v>45241.354166666664</v>
          </cell>
          <cell r="M2588" t="str">
            <v>MXBPA</v>
          </cell>
          <cell r="N2588" t="str">
            <v>GBL9A-G3</v>
          </cell>
          <cell r="O2588" t="str">
            <v>Completed</v>
          </cell>
          <cell r="P2588" t="str">
            <v>ROUND</v>
          </cell>
        </row>
        <row r="2589">
          <cell r="H2589">
            <v>4330694</v>
          </cell>
          <cell r="I2589" t="str">
            <v>9A5077-TLD-MTWRFS-ROUND-D-SW</v>
          </cell>
          <cell r="J2589" t="str">
            <v>JOBSERVER_TM</v>
          </cell>
          <cell r="K2589" t="str">
            <v>Titan</v>
          </cell>
          <cell r="L2589">
            <v>45241.354166666664</v>
          </cell>
          <cell r="M2589" t="str">
            <v>FXBYA</v>
          </cell>
          <cell r="N2589" t="str">
            <v>GBL9A-P3</v>
          </cell>
          <cell r="O2589" t="str">
            <v>Completed</v>
          </cell>
          <cell r="P2589" t="str">
            <v>ROUND</v>
          </cell>
        </row>
        <row r="2590">
          <cell r="H2590">
            <v>4330709</v>
          </cell>
          <cell r="I2590" t="str">
            <v>9A5171-TLD-MTWRFS-ROUND-D-SW</v>
          </cell>
          <cell r="J2590" t="str">
            <v>JOBSERVER_TM</v>
          </cell>
          <cell r="K2590" t="str">
            <v>Titan</v>
          </cell>
          <cell r="L2590">
            <v>45241.354166666664</v>
          </cell>
          <cell r="M2590" t="str">
            <v>ENHAB</v>
          </cell>
          <cell r="N2590" t="str">
            <v>GBL9A-G4</v>
          </cell>
          <cell r="O2590" t="str">
            <v>Completed</v>
          </cell>
          <cell r="P2590" t="str">
            <v>ROUND</v>
          </cell>
        </row>
        <row r="2591">
          <cell r="H2591">
            <v>4330757</v>
          </cell>
          <cell r="I2591" t="str">
            <v>9A5338-TLD-MTWRFS-ROUND-D-SW</v>
          </cell>
          <cell r="J2591" t="str">
            <v>JOBSERVER_TM</v>
          </cell>
          <cell r="K2591" t="str">
            <v>Titan</v>
          </cell>
          <cell r="L2591">
            <v>45241.354166666664</v>
          </cell>
          <cell r="M2591" t="str">
            <v>V4A2B</v>
          </cell>
          <cell r="N2591" t="str">
            <v>GBL9A-P2</v>
          </cell>
          <cell r="O2591" t="str">
            <v>Completed</v>
          </cell>
          <cell r="P2591" t="str">
            <v>ROUND</v>
          </cell>
        </row>
        <row r="2592">
          <cell r="H2592">
            <v>4330786</v>
          </cell>
          <cell r="I2592" t="str">
            <v>9A5297-TLD-MTWRFS-ROUND-D-SW</v>
          </cell>
          <cell r="J2592" t="str">
            <v>JOBSERVER_TM</v>
          </cell>
          <cell r="K2592" t="str">
            <v>Titan</v>
          </cell>
          <cell r="L2592">
            <v>45241.357638888891</v>
          </cell>
          <cell r="M2592" t="str">
            <v>V33FA</v>
          </cell>
          <cell r="N2592" t="str">
            <v>GBL9A-O3</v>
          </cell>
          <cell r="O2592" t="str">
            <v>Completed</v>
          </cell>
          <cell r="P2592" t="str">
            <v>ROUND</v>
          </cell>
        </row>
        <row r="2593">
          <cell r="H2593">
            <v>4341442</v>
          </cell>
          <cell r="I2593" t="str">
            <v>9A5226-TLD-MTWRFS-ROUND-D-SW</v>
          </cell>
          <cell r="J2593" t="str">
            <v>JOBSERVER_TM</v>
          </cell>
          <cell r="K2593" t="str">
            <v>Titan</v>
          </cell>
          <cell r="L2593">
            <v>45241.357638888891</v>
          </cell>
          <cell r="M2593" t="str">
            <v>GRBNA</v>
          </cell>
          <cell r="N2593" t="str">
            <v>GBL9A-B5</v>
          </cell>
          <cell r="O2593" t="str">
            <v>Completed</v>
          </cell>
          <cell r="P2593" t="str">
            <v>ROUND</v>
          </cell>
        </row>
        <row r="2594">
          <cell r="H2594">
            <v>4352904</v>
          </cell>
          <cell r="I2594" t="str">
            <v>9A5297-TLD-MTWRFS-ROUND-D-SW-AD07</v>
          </cell>
          <cell r="J2594" t="str">
            <v>Titan_Ops</v>
          </cell>
          <cell r="K2594" t="str">
            <v>Titan</v>
          </cell>
          <cell r="L2594">
            <v>45241.357638888891</v>
          </cell>
          <cell r="M2594" t="str">
            <v>V33FA</v>
          </cell>
          <cell r="N2594" t="str">
            <v>GBL9A-O3</v>
          </cell>
          <cell r="O2594" t="str">
            <v>Completed</v>
          </cell>
          <cell r="P2594" t="str">
            <v>ROUND</v>
          </cell>
        </row>
        <row r="2595">
          <cell r="H2595">
            <v>4352950</v>
          </cell>
          <cell r="I2595" t="str">
            <v>9A5211-TLD-MTWRFS-ROUND-D-SW-AD01</v>
          </cell>
          <cell r="J2595" t="str">
            <v>Titan_Ops</v>
          </cell>
          <cell r="K2595" t="str">
            <v>Titan</v>
          </cell>
          <cell r="L2595">
            <v>45241.364583333336</v>
          </cell>
          <cell r="M2595" t="str">
            <v>GSQCB</v>
          </cell>
          <cell r="N2595" t="str">
            <v>GBL9A-G6</v>
          </cell>
          <cell r="O2595" t="str">
            <v>Completed</v>
          </cell>
          <cell r="P2595" t="str">
            <v>ROUND</v>
          </cell>
        </row>
        <row r="2596">
          <cell r="H2596">
            <v>4341588</v>
          </cell>
          <cell r="I2596" t="str">
            <v>9A5428-TLD-MTWRFS-ROUND-D-SW</v>
          </cell>
          <cell r="J2596" t="str">
            <v>JOBSERVER_TM</v>
          </cell>
          <cell r="K2596" t="str">
            <v>Titan</v>
          </cell>
          <cell r="L2596">
            <v>45241.368055555555</v>
          </cell>
          <cell r="M2596" t="str">
            <v>GRBNA</v>
          </cell>
          <cell r="N2596" t="str">
            <v>GBL9A-B3</v>
          </cell>
          <cell r="O2596" t="str">
            <v>Completed</v>
          </cell>
          <cell r="P2596" t="str">
            <v>ROUND</v>
          </cell>
        </row>
        <row r="2597">
          <cell r="H2597">
            <v>4341601</v>
          </cell>
          <cell r="I2597" t="str">
            <v>9A5227-TLD-MTWRFS-ROUND-D-SW</v>
          </cell>
          <cell r="J2597" t="str">
            <v>JOBSERVER_TM</v>
          </cell>
          <cell r="K2597" t="str">
            <v>Titan</v>
          </cell>
          <cell r="L2597">
            <v>45241.368055555555</v>
          </cell>
          <cell r="M2597" t="str">
            <v>GRBNA</v>
          </cell>
          <cell r="N2597" t="str">
            <v>GBL9A-O3</v>
          </cell>
          <cell r="O2597" t="str">
            <v>Completed</v>
          </cell>
          <cell r="P2597" t="str">
            <v>ROUND</v>
          </cell>
        </row>
        <row r="2598">
          <cell r="H2598">
            <v>4352970</v>
          </cell>
          <cell r="I2598" t="str">
            <v>9A5120-TLD-MTWRFS-ROUND-D-SW-AD01</v>
          </cell>
          <cell r="J2598" t="str">
            <v>Titan_Ops</v>
          </cell>
          <cell r="K2598" t="str">
            <v>Titan</v>
          </cell>
          <cell r="L2598">
            <v>45241.368055555555</v>
          </cell>
          <cell r="M2598" t="str">
            <v>HJEPA</v>
          </cell>
          <cell r="N2598" t="str">
            <v>GBL9A-W5</v>
          </cell>
          <cell r="O2598" t="str">
            <v>Completed</v>
          </cell>
          <cell r="P2598" t="str">
            <v>ROUND</v>
          </cell>
        </row>
        <row r="2599">
          <cell r="H2599">
            <v>4330424</v>
          </cell>
          <cell r="I2599" t="str">
            <v>9A5179-TLD-MTWRFS-ROUND-D-SW</v>
          </cell>
          <cell r="J2599" t="str">
            <v>JOBSERVER_TM</v>
          </cell>
          <cell r="K2599" t="str">
            <v>Titan</v>
          </cell>
          <cell r="L2599">
            <v>45241.375</v>
          </cell>
          <cell r="M2599" t="str">
            <v>ENHAB</v>
          </cell>
          <cell r="N2599" t="str">
            <v>GBL9A-O5</v>
          </cell>
          <cell r="O2599" t="str">
            <v>Completed</v>
          </cell>
          <cell r="P2599" t="str">
            <v>ROUND</v>
          </cell>
        </row>
        <row r="2600">
          <cell r="H2600">
            <v>4330474</v>
          </cell>
          <cell r="I2600" t="str">
            <v>9A5257-TLD-MTWRFS-ROUND-D-SW</v>
          </cell>
          <cell r="J2600" t="str">
            <v>JOBSERVER_TM</v>
          </cell>
          <cell r="K2600" t="str">
            <v>Titan</v>
          </cell>
          <cell r="L2600">
            <v>45241.375</v>
          </cell>
          <cell r="M2600" t="str">
            <v>GUD6A</v>
          </cell>
          <cell r="N2600" t="str">
            <v>GBL9A-O4</v>
          </cell>
          <cell r="O2600" t="str">
            <v>Completed</v>
          </cell>
          <cell r="P2600" t="str">
            <v>ROUND</v>
          </cell>
        </row>
        <row r="2601">
          <cell r="H2601">
            <v>4330595</v>
          </cell>
          <cell r="I2601" t="str">
            <v>9A5084-TLD-MTWRFS-ROUND-D-SW</v>
          </cell>
          <cell r="J2601" t="str">
            <v>JOBSERVER_TM</v>
          </cell>
          <cell r="K2601" t="str">
            <v>Titan</v>
          </cell>
          <cell r="L2601">
            <v>45241.375</v>
          </cell>
          <cell r="M2601" t="str">
            <v>GBNKA</v>
          </cell>
          <cell r="N2601" t="str">
            <v>GBL9A-W3</v>
          </cell>
          <cell r="O2601" t="str">
            <v>Completed</v>
          </cell>
          <cell r="P2601" t="str">
            <v>ROUND</v>
          </cell>
        </row>
        <row r="2602">
          <cell r="H2602">
            <v>4330675</v>
          </cell>
          <cell r="I2602" t="str">
            <v>9A5058-TLD-MTWRFS-ROUND-D-SW</v>
          </cell>
          <cell r="J2602" t="str">
            <v>JOBSERVER_TM</v>
          </cell>
          <cell r="K2602" t="str">
            <v>Titan</v>
          </cell>
          <cell r="L2602">
            <v>45241.375</v>
          </cell>
          <cell r="M2602" t="str">
            <v>AA2KA</v>
          </cell>
          <cell r="N2602" t="str">
            <v>GBL9A-G4</v>
          </cell>
          <cell r="O2602" t="str">
            <v>Completed</v>
          </cell>
          <cell r="P2602" t="str">
            <v>ROUND</v>
          </cell>
        </row>
        <row r="2603">
          <cell r="H2603">
            <v>4330677</v>
          </cell>
          <cell r="I2603" t="str">
            <v>9A5064-TLD-MTWRFS-ROUND-D-SW</v>
          </cell>
          <cell r="J2603" t="str">
            <v>JOBSERVER_TM</v>
          </cell>
          <cell r="K2603" t="str">
            <v>Titan</v>
          </cell>
          <cell r="L2603">
            <v>45241.375</v>
          </cell>
          <cell r="M2603" t="str">
            <v>EKEUB</v>
          </cell>
          <cell r="N2603" t="str">
            <v>GBL9A-G3</v>
          </cell>
          <cell r="O2603" t="str">
            <v>Completed</v>
          </cell>
          <cell r="P2603" t="str">
            <v>ROUND</v>
          </cell>
        </row>
        <row r="2604">
          <cell r="H2604">
            <v>4330678</v>
          </cell>
          <cell r="I2604" t="str">
            <v>9A5074-TLD-MTWRFS-ROUND-D-SW</v>
          </cell>
          <cell r="J2604" t="str">
            <v>JOBSERVER_TM</v>
          </cell>
          <cell r="K2604" t="str">
            <v>Titan</v>
          </cell>
          <cell r="L2604">
            <v>45241.375</v>
          </cell>
          <cell r="M2604" t="str">
            <v>FXBYA</v>
          </cell>
          <cell r="N2604" t="str">
            <v>GBL9A-G4</v>
          </cell>
          <cell r="O2604" t="str">
            <v>Completed</v>
          </cell>
          <cell r="P2604" t="str">
            <v>ROUND</v>
          </cell>
        </row>
        <row r="2605">
          <cell r="H2605">
            <v>4330688</v>
          </cell>
          <cell r="I2605" t="str">
            <v>9A5104-TLD-MTWRFS-ROUND-D-SW</v>
          </cell>
          <cell r="J2605" t="str">
            <v>JOBSERVER_TM</v>
          </cell>
          <cell r="K2605" t="str">
            <v>Titan</v>
          </cell>
          <cell r="L2605">
            <v>45241.375</v>
          </cell>
          <cell r="M2605" t="str">
            <v>GRC2A</v>
          </cell>
          <cell r="N2605" t="str">
            <v>GBL9A-TW</v>
          </cell>
          <cell r="O2605" t="str">
            <v>Completed</v>
          </cell>
          <cell r="P2605" t="str">
            <v>ROUND</v>
          </cell>
        </row>
        <row r="2606">
          <cell r="H2606">
            <v>4330746</v>
          </cell>
          <cell r="I2606" t="str">
            <v>9A5340-TLD-MTWRFS-ROUND-D-SW</v>
          </cell>
          <cell r="J2606" t="str">
            <v>JOBSERVER_TM</v>
          </cell>
          <cell r="K2606" t="str">
            <v>Titan</v>
          </cell>
          <cell r="L2606">
            <v>45241.375</v>
          </cell>
          <cell r="M2606" t="str">
            <v>V4A2B</v>
          </cell>
          <cell r="N2606" t="str">
            <v>GBL9A-O3</v>
          </cell>
          <cell r="O2606" t="str">
            <v>Completed</v>
          </cell>
          <cell r="P2606" t="str">
            <v>ROUND</v>
          </cell>
        </row>
        <row r="2607">
          <cell r="H2607">
            <v>4330768</v>
          </cell>
          <cell r="I2607" t="str">
            <v>9A5055-TLR-MTWRFS-ROUND-D-SW</v>
          </cell>
          <cell r="J2607" t="str">
            <v>JOBSERVER_TM</v>
          </cell>
          <cell r="K2607" t="str">
            <v>Titan</v>
          </cell>
          <cell r="L2607">
            <v>45241.375</v>
          </cell>
          <cell r="M2607" t="str">
            <v>CQZ4A</v>
          </cell>
          <cell r="N2607" t="str">
            <v>GBL9A-P4</v>
          </cell>
          <cell r="O2607" t="str">
            <v>Completed</v>
          </cell>
          <cell r="P2607" t="str">
            <v>ROUND</v>
          </cell>
        </row>
        <row r="2608">
          <cell r="H2608">
            <v>4330787</v>
          </cell>
          <cell r="I2608" t="str">
            <v>9A5298-TLD-MTWRFS-ROUND-D-SW</v>
          </cell>
          <cell r="J2608" t="str">
            <v>JOBSERVER_TM</v>
          </cell>
          <cell r="K2608" t="str">
            <v>Titan</v>
          </cell>
          <cell r="L2608">
            <v>45241.378472222219</v>
          </cell>
          <cell r="M2608" t="str">
            <v>V33FA</v>
          </cell>
          <cell r="N2608" t="str">
            <v>GBL9A-O3</v>
          </cell>
          <cell r="O2608" t="str">
            <v>Completed</v>
          </cell>
          <cell r="P2608" t="str">
            <v>ROUND</v>
          </cell>
        </row>
        <row r="2609">
          <cell r="H2609">
            <v>4330674</v>
          </cell>
          <cell r="I2609" t="str">
            <v>9A5212-TLD-MTWRFS-ROUND-D-SW</v>
          </cell>
          <cell r="J2609" t="str">
            <v>JOBSERVER_TM</v>
          </cell>
          <cell r="K2609" t="str">
            <v>Titan</v>
          </cell>
          <cell r="L2609">
            <v>45241.385416666664</v>
          </cell>
          <cell r="M2609" t="str">
            <v>GSQCB</v>
          </cell>
          <cell r="N2609" t="str">
            <v>GBL9A-G2</v>
          </cell>
          <cell r="O2609" t="str">
            <v>Completed</v>
          </cell>
          <cell r="P2609" t="str">
            <v>ROUND</v>
          </cell>
        </row>
        <row r="2610">
          <cell r="H2610">
            <v>4330713</v>
          </cell>
          <cell r="I2610" t="str">
            <v>9A5265-TLD-MTWRFS-ROUND-D-SW</v>
          </cell>
          <cell r="J2610" t="str">
            <v>JOBSERVER_TM</v>
          </cell>
          <cell r="K2610" t="str">
            <v>Titan</v>
          </cell>
          <cell r="L2610">
            <v>45241.385416666664</v>
          </cell>
          <cell r="M2610" t="str">
            <v>GUD6A</v>
          </cell>
          <cell r="N2610" t="str">
            <v>GBL9A-O3</v>
          </cell>
          <cell r="O2610" t="str">
            <v>Completed</v>
          </cell>
          <cell r="P2610" t="str">
            <v>ROUND</v>
          </cell>
        </row>
        <row r="2611">
          <cell r="H2611">
            <v>4341604</v>
          </cell>
          <cell r="I2611" t="str">
            <v>9A5138-TLD-MTWRFS-ROUND-D-SW</v>
          </cell>
          <cell r="J2611" t="str">
            <v>JOBSERVER_TM</v>
          </cell>
          <cell r="K2611" t="str">
            <v>Titan</v>
          </cell>
          <cell r="L2611">
            <v>45241.385416666664</v>
          </cell>
          <cell r="M2611" t="str">
            <v>V33SA</v>
          </cell>
          <cell r="N2611" t="str">
            <v>GBL9A-G4</v>
          </cell>
          <cell r="O2611" t="str">
            <v>Completed</v>
          </cell>
          <cell r="P2611" t="str">
            <v>ROUND</v>
          </cell>
        </row>
        <row r="2612">
          <cell r="H2612">
            <v>4352960</v>
          </cell>
          <cell r="I2612" t="str">
            <v>9A5138-TLD-MTWRFS-ROUND-D-SW-AD08</v>
          </cell>
          <cell r="J2612" t="str">
            <v>Titan_Ops</v>
          </cell>
          <cell r="K2612" t="str">
            <v>Titan</v>
          </cell>
          <cell r="L2612">
            <v>45241.385416666664</v>
          </cell>
          <cell r="M2612" t="str">
            <v>V33SA</v>
          </cell>
          <cell r="N2612" t="str">
            <v>GBL9A-G4</v>
          </cell>
          <cell r="O2612" t="str">
            <v>Completed</v>
          </cell>
          <cell r="P2612" t="str">
            <v>ROUND</v>
          </cell>
        </row>
        <row r="2613">
          <cell r="H2613">
            <v>4341465</v>
          </cell>
          <cell r="I2613" t="str">
            <v>9A5228-TLD-MTWRFS-ROUND-D-SW</v>
          </cell>
          <cell r="J2613" t="str">
            <v>JOBSERVER_TM</v>
          </cell>
          <cell r="K2613" t="str">
            <v>Titan</v>
          </cell>
          <cell r="L2613">
            <v>45241.388888888891</v>
          </cell>
          <cell r="M2613" t="str">
            <v>GRBNA</v>
          </cell>
          <cell r="N2613" t="str">
            <v>GBL9A-B4</v>
          </cell>
          <cell r="O2613" t="str">
            <v>Completed</v>
          </cell>
          <cell r="P2613" t="str">
            <v>ROUND</v>
          </cell>
        </row>
        <row r="2614">
          <cell r="H2614">
            <v>4352894</v>
          </cell>
          <cell r="I2614" t="str">
            <v>9A5299-TLD-MTWRFS-ROUND-D-SW-AD01</v>
          </cell>
          <cell r="J2614" t="str">
            <v>Titan_Ops</v>
          </cell>
          <cell r="K2614" t="str">
            <v>Titan</v>
          </cell>
          <cell r="L2614">
            <v>45241.388888888891</v>
          </cell>
          <cell r="M2614" t="str">
            <v>V33FA</v>
          </cell>
          <cell r="N2614" t="str">
            <v>GBL9A-O3</v>
          </cell>
          <cell r="O2614" t="str">
            <v>Completed</v>
          </cell>
          <cell r="P2614" t="str">
            <v>ROUND</v>
          </cell>
        </row>
        <row r="2615">
          <cell r="H2615">
            <v>4352942</v>
          </cell>
          <cell r="I2615" t="str">
            <v>9A5176-TLD-MTWRFS-ROUND-D-SW-AD01</v>
          </cell>
          <cell r="J2615" t="str">
            <v>Titan_Ops</v>
          </cell>
          <cell r="K2615" t="str">
            <v>Titan</v>
          </cell>
          <cell r="L2615">
            <v>45241.388888888891</v>
          </cell>
          <cell r="M2615" t="str">
            <v>ENHAB</v>
          </cell>
          <cell r="N2615" t="str">
            <v>GBL9A-B3</v>
          </cell>
          <cell r="O2615" t="str">
            <v>Completed</v>
          </cell>
          <cell r="P2615" t="str">
            <v>ROUND</v>
          </cell>
        </row>
        <row r="2616">
          <cell r="H2616">
            <v>4330425</v>
          </cell>
          <cell r="I2616" t="str">
            <v>9A5180-TLD-MTWRFS-ROUND-D-SW</v>
          </cell>
          <cell r="J2616" t="str">
            <v>JOBSERVER_TM</v>
          </cell>
          <cell r="K2616" t="str">
            <v>Titan</v>
          </cell>
          <cell r="L2616">
            <v>45241.395833333336</v>
          </cell>
          <cell r="M2616" t="str">
            <v>ENHAB</v>
          </cell>
          <cell r="N2616" t="str">
            <v>GBL9A-O3</v>
          </cell>
          <cell r="O2616" t="str">
            <v>Completed</v>
          </cell>
          <cell r="P2616" t="str">
            <v>ROUND</v>
          </cell>
        </row>
        <row r="2617">
          <cell r="H2617">
            <v>4330491</v>
          </cell>
          <cell r="I2617" t="str">
            <v>9A5135-TLD-MTWRFS-ROUND-D-SW</v>
          </cell>
          <cell r="J2617" t="str">
            <v>JOBSERVER_TM</v>
          </cell>
          <cell r="K2617" t="str">
            <v>Titan</v>
          </cell>
          <cell r="L2617">
            <v>45241.395833333336</v>
          </cell>
          <cell r="M2617" t="str">
            <v>HM67A</v>
          </cell>
          <cell r="N2617" t="str">
            <v>GBL9A-G3</v>
          </cell>
          <cell r="O2617" t="str">
            <v>Completed</v>
          </cell>
          <cell r="P2617" t="str">
            <v>ROUND</v>
          </cell>
        </row>
        <row r="2618">
          <cell r="H2618">
            <v>4330492</v>
          </cell>
          <cell r="I2618" t="str">
            <v>9A5202-TLD-MTWRFS-ROUND-D-SW</v>
          </cell>
          <cell r="J2618" t="str">
            <v>JOBSERVER_TM</v>
          </cell>
          <cell r="K2618" t="str">
            <v>Titan</v>
          </cell>
          <cell r="L2618">
            <v>45241.395833333336</v>
          </cell>
          <cell r="M2618" t="str">
            <v>MXBPA</v>
          </cell>
          <cell r="N2618" t="str">
            <v>GBL9A-G4</v>
          </cell>
          <cell r="O2618" t="str">
            <v>Completed</v>
          </cell>
          <cell r="P2618" t="str">
            <v>ROUND</v>
          </cell>
        </row>
        <row r="2619">
          <cell r="H2619">
            <v>4330547</v>
          </cell>
          <cell r="I2619" t="str">
            <v>9A5377-TLD-MTWRFS-ROUND-D-SW</v>
          </cell>
          <cell r="J2619" t="str">
            <v>JOBSERVER_TM</v>
          </cell>
          <cell r="K2619" t="str">
            <v>Titan</v>
          </cell>
          <cell r="L2619">
            <v>45241.395833333336</v>
          </cell>
          <cell r="M2619" t="str">
            <v>GG84A</v>
          </cell>
          <cell r="N2619" t="str">
            <v>GBL9A-W4</v>
          </cell>
          <cell r="O2619" t="str">
            <v>Completed</v>
          </cell>
          <cell r="P2619" t="str">
            <v>ROUND</v>
          </cell>
        </row>
        <row r="2620">
          <cell r="H2620">
            <v>4330613</v>
          </cell>
          <cell r="I2620" t="str">
            <v>9A5105-TLD-MTWRFS-ROUND-D-SW</v>
          </cell>
          <cell r="J2620" t="str">
            <v>JOBSERVER_TM</v>
          </cell>
          <cell r="K2620" t="str">
            <v>Titan</v>
          </cell>
          <cell r="L2620">
            <v>45241.395833333336</v>
          </cell>
          <cell r="M2620" t="str">
            <v>GRC2A</v>
          </cell>
          <cell r="N2620" t="str">
            <v>GBL9A-TW</v>
          </cell>
          <cell r="O2620" t="str">
            <v>Completed</v>
          </cell>
          <cell r="P2620" t="str">
            <v>ROUND</v>
          </cell>
        </row>
        <row r="2621">
          <cell r="H2621">
            <v>4330623</v>
          </cell>
          <cell r="I2621" t="str">
            <v>9A5137-TLR-MTWRFS-ROUND-D-SW</v>
          </cell>
          <cell r="J2621" t="str">
            <v>JOBSERVER_TM</v>
          </cell>
          <cell r="K2621" t="str">
            <v>Titan</v>
          </cell>
          <cell r="L2621">
            <v>45241.395833333336</v>
          </cell>
          <cell r="M2621" t="str">
            <v>FA8NA</v>
          </cell>
          <cell r="N2621" t="str">
            <v>GBL9A-G2</v>
          </cell>
          <cell r="O2621" t="str">
            <v>Completed</v>
          </cell>
          <cell r="P2621" t="str">
            <v>ROUND</v>
          </cell>
        </row>
        <row r="2622">
          <cell r="H2622">
            <v>4330665</v>
          </cell>
          <cell r="I2622" t="str">
            <v>9A5054-TLD-MTWRFS-ROUND-D-SW</v>
          </cell>
          <cell r="J2622" t="str">
            <v>JOBSERVER_TM</v>
          </cell>
          <cell r="K2622" t="str">
            <v>Titan</v>
          </cell>
          <cell r="L2622">
            <v>45241.395833333336</v>
          </cell>
          <cell r="M2622" t="str">
            <v>DRYJA</v>
          </cell>
          <cell r="N2622" t="str">
            <v>GBL9A-G4</v>
          </cell>
          <cell r="O2622" t="str">
            <v>Completed</v>
          </cell>
          <cell r="P2622" t="str">
            <v>ROUND</v>
          </cell>
        </row>
        <row r="2623">
          <cell r="H2623">
            <v>4330684</v>
          </cell>
          <cell r="I2623" t="str">
            <v>9A5091-TLD-MTWRFS-ROUND-D-SW</v>
          </cell>
          <cell r="J2623" t="str">
            <v>JOBSERVER_TM</v>
          </cell>
          <cell r="K2623" t="str">
            <v>Titan</v>
          </cell>
          <cell r="L2623">
            <v>45241.395833333336</v>
          </cell>
          <cell r="M2623" t="str">
            <v>GMHGA</v>
          </cell>
          <cell r="N2623" t="str">
            <v>GBL9A-G3</v>
          </cell>
          <cell r="O2623" t="str">
            <v>Completed</v>
          </cell>
          <cell r="P2623" t="str">
            <v>ROUND</v>
          </cell>
        </row>
        <row r="2624">
          <cell r="H2624">
            <v>4330703</v>
          </cell>
          <cell r="I2624" t="str">
            <v>9A5119-TLD-MTWRFS-ROUND-D-SW</v>
          </cell>
          <cell r="J2624" t="str">
            <v>JOBSERVER_TM</v>
          </cell>
          <cell r="K2624" t="str">
            <v>Titan</v>
          </cell>
          <cell r="L2624">
            <v>45241.395833333336</v>
          </cell>
          <cell r="M2624" t="str">
            <v>HEZ9A</v>
          </cell>
          <cell r="N2624" t="str">
            <v>GBL9A-G2</v>
          </cell>
          <cell r="O2624" t="str">
            <v>Completed</v>
          </cell>
          <cell r="P2624" t="str">
            <v>ROUND</v>
          </cell>
        </row>
        <row r="2625">
          <cell r="H2625">
            <v>4330704</v>
          </cell>
          <cell r="I2625" t="str">
            <v>9A5127-TLD-MTWRFS-ROUND-D-SW</v>
          </cell>
          <cell r="J2625" t="str">
            <v>JOBSERVER_TM</v>
          </cell>
          <cell r="K2625" t="str">
            <v>Titan</v>
          </cell>
          <cell r="L2625">
            <v>45241.395833333336</v>
          </cell>
          <cell r="M2625" t="str">
            <v>V33XB</v>
          </cell>
          <cell r="N2625" t="str">
            <v>GBL9A-G3</v>
          </cell>
          <cell r="O2625" t="str">
            <v>Completed</v>
          </cell>
          <cell r="P2625" t="str">
            <v>ROUND</v>
          </cell>
        </row>
        <row r="2626">
          <cell r="H2626">
            <v>4330758</v>
          </cell>
          <cell r="I2626" t="str">
            <v>9A5341-TLD-MTWRFS-ROUND-D-SW</v>
          </cell>
          <cell r="J2626" t="str">
            <v>JOBSERVER_TM</v>
          </cell>
          <cell r="K2626" t="str">
            <v>Titan</v>
          </cell>
          <cell r="L2626">
            <v>45241.395833333336</v>
          </cell>
          <cell r="M2626" t="str">
            <v>V4A2B</v>
          </cell>
          <cell r="N2626" t="str">
            <v>GBL9A-O3</v>
          </cell>
          <cell r="O2626" t="str">
            <v>Completed</v>
          </cell>
          <cell r="P2626" t="str">
            <v>ROUND</v>
          </cell>
        </row>
        <row r="2627">
          <cell r="H2627">
            <v>4330778</v>
          </cell>
          <cell r="I2627" t="str">
            <v>9A5289-TLD-MTWRFS-ROUND-D-SW</v>
          </cell>
          <cell r="J2627" t="str">
            <v>JOBSERVER_TM</v>
          </cell>
          <cell r="K2627" t="str">
            <v>Titan</v>
          </cell>
          <cell r="L2627">
            <v>45241.395833333336</v>
          </cell>
          <cell r="M2627" t="str">
            <v>U9WHA</v>
          </cell>
          <cell r="N2627" t="str">
            <v>GBL9A-B3</v>
          </cell>
          <cell r="O2627" t="str">
            <v>Completed</v>
          </cell>
          <cell r="P2627" t="str">
            <v>ROUND</v>
          </cell>
        </row>
        <row r="2628">
          <cell r="H2628">
            <v>4352939</v>
          </cell>
          <cell r="I2628" t="str">
            <v>9A5132-TLD-MTWRFS-ROUND-D-SW-AD01</v>
          </cell>
          <cell r="J2628" t="str">
            <v>Titan_Ops</v>
          </cell>
          <cell r="K2628" t="str">
            <v>Titan</v>
          </cell>
          <cell r="L2628">
            <v>45241.395833333336</v>
          </cell>
          <cell r="M2628" t="str">
            <v>V0H8A</v>
          </cell>
          <cell r="N2628" t="str">
            <v>GBL9A-G3</v>
          </cell>
          <cell r="O2628" t="str">
            <v>Completed</v>
          </cell>
          <cell r="P2628" t="str">
            <v>ROUND</v>
          </cell>
        </row>
        <row r="2629">
          <cell r="H2629">
            <v>4352945</v>
          </cell>
          <cell r="I2629" t="str">
            <v>9A5132-TLD-MTWRFS-ROUND-D-SW-AD07</v>
          </cell>
          <cell r="J2629" t="str">
            <v>Titan_Ops</v>
          </cell>
          <cell r="K2629" t="str">
            <v>Titan</v>
          </cell>
          <cell r="L2629">
            <v>45241.395833333336</v>
          </cell>
          <cell r="M2629" t="str">
            <v>V0H8A</v>
          </cell>
          <cell r="N2629" t="str">
            <v>GBL9A-G3</v>
          </cell>
          <cell r="O2629" t="str">
            <v>Completed</v>
          </cell>
          <cell r="P2629" t="str">
            <v>ROUND</v>
          </cell>
        </row>
        <row r="2630">
          <cell r="H2630">
            <v>4352962</v>
          </cell>
          <cell r="I2630" t="str">
            <v>9A5119-TLD-MTWRFS-ROUND-D-SW-AD07</v>
          </cell>
          <cell r="J2630" t="str">
            <v>Titan_Ops</v>
          </cell>
          <cell r="K2630" t="str">
            <v>Titan</v>
          </cell>
          <cell r="L2630">
            <v>45241.395833333336</v>
          </cell>
          <cell r="M2630" t="str">
            <v>HEZ9A</v>
          </cell>
          <cell r="N2630" t="str">
            <v>GBL9A-G2</v>
          </cell>
          <cell r="O2630" t="str">
            <v>Completed</v>
          </cell>
          <cell r="P2630" t="str">
            <v>ROUND</v>
          </cell>
        </row>
        <row r="2631">
          <cell r="H2631">
            <v>4330789</v>
          </cell>
          <cell r="I2631" t="str">
            <v>9A5300-TLD-MTWRFS-ROUND-D-SW</v>
          </cell>
          <cell r="J2631" t="str">
            <v>JOBSERVER_TM</v>
          </cell>
          <cell r="K2631" t="str">
            <v>Titan</v>
          </cell>
          <cell r="L2631">
            <v>45241.402777777781</v>
          </cell>
          <cell r="M2631" t="str">
            <v>V33FA</v>
          </cell>
          <cell r="N2631" t="str">
            <v>GBL9A-O3</v>
          </cell>
          <cell r="O2631" t="str">
            <v>Completed</v>
          </cell>
          <cell r="P2631" t="str">
            <v>ROUND</v>
          </cell>
        </row>
        <row r="2632">
          <cell r="H2632">
            <v>4352907</v>
          </cell>
          <cell r="I2632" t="str">
            <v>9A5300-TLD-MTWRFS-ROUND-D-SW-AD07</v>
          </cell>
          <cell r="J2632" t="str">
            <v>Titan_Ops</v>
          </cell>
          <cell r="K2632" t="str">
            <v>Titan</v>
          </cell>
          <cell r="L2632">
            <v>45241.402777777781</v>
          </cell>
          <cell r="M2632" t="str">
            <v>V33FA</v>
          </cell>
          <cell r="N2632" t="str">
            <v>GBL9A-O3</v>
          </cell>
          <cell r="O2632" t="str">
            <v>Completed</v>
          </cell>
          <cell r="P2632" t="str">
            <v>ROUND</v>
          </cell>
        </row>
        <row r="2633">
          <cell r="H2633">
            <v>4330469</v>
          </cell>
          <cell r="I2633" t="str">
            <v>9A5052-TLR-MTWRFS-ROUND-D-SW</v>
          </cell>
          <cell r="J2633" t="str">
            <v>JOBSERVER_TM</v>
          </cell>
          <cell r="K2633" t="str">
            <v>Titan</v>
          </cell>
          <cell r="L2633">
            <v>45241.40625</v>
          </cell>
          <cell r="M2633" t="str">
            <v>V3Z1A</v>
          </cell>
          <cell r="N2633" t="str">
            <v>GBL9A-G3</v>
          </cell>
          <cell r="O2633" t="str">
            <v>Completed</v>
          </cell>
          <cell r="P2633" t="str">
            <v>ROUND</v>
          </cell>
        </row>
        <row r="2634">
          <cell r="H2634">
            <v>4330555</v>
          </cell>
          <cell r="I2634" t="str">
            <v>9A5213-TLD-MTWRFS-ROUND-D-SW</v>
          </cell>
          <cell r="J2634" t="str">
            <v>JOBSERVER_TM</v>
          </cell>
          <cell r="K2634" t="str">
            <v>Titan</v>
          </cell>
          <cell r="L2634">
            <v>45241.40625</v>
          </cell>
          <cell r="M2634" t="str">
            <v>GSQCB</v>
          </cell>
          <cell r="N2634" t="str">
            <v>GBL9A-G6</v>
          </cell>
          <cell r="O2634" t="str">
            <v>Completed</v>
          </cell>
          <cell r="P2634" t="str">
            <v>ROUND</v>
          </cell>
        </row>
        <row r="2635">
          <cell r="H2635">
            <v>4330634</v>
          </cell>
          <cell r="I2635" t="str">
            <v>9A5169-TLD-MTWRFS-ROUND-D-SW</v>
          </cell>
          <cell r="J2635" t="str">
            <v>JOBSERVER_TM</v>
          </cell>
          <cell r="K2635" t="str">
            <v>Titan</v>
          </cell>
          <cell r="L2635">
            <v>45241.40625</v>
          </cell>
          <cell r="M2635" t="str">
            <v>ENHAB</v>
          </cell>
          <cell r="N2635" t="str">
            <v>GBL9A-P4</v>
          </cell>
          <cell r="O2635" t="str">
            <v>Completed</v>
          </cell>
          <cell r="P2635" t="str">
            <v>ROUND</v>
          </cell>
        </row>
        <row r="2636">
          <cell r="H2636">
            <v>4341571</v>
          </cell>
          <cell r="I2636" t="str">
            <v>9A5429-TLD-MTWRFS-ROUND-D-SW</v>
          </cell>
          <cell r="J2636" t="str">
            <v>JOBSERVER_TM</v>
          </cell>
          <cell r="K2636" t="str">
            <v>Titan</v>
          </cell>
          <cell r="L2636">
            <v>45241.40625</v>
          </cell>
          <cell r="M2636" t="str">
            <v>GRBNA</v>
          </cell>
          <cell r="N2636" t="str">
            <v>GBL9A-B3</v>
          </cell>
          <cell r="O2636" t="str">
            <v>Completed</v>
          </cell>
          <cell r="P2636" t="str">
            <v>ROUND</v>
          </cell>
        </row>
        <row r="2637">
          <cell r="H2637">
            <v>4330461</v>
          </cell>
          <cell r="I2637" t="str">
            <v>9A5121-TLD-MTWRFS-ROUND-D-SW</v>
          </cell>
          <cell r="J2637" t="str">
            <v>JOBSERVER_TM</v>
          </cell>
          <cell r="K2637" t="str">
            <v>Titan</v>
          </cell>
          <cell r="L2637">
            <v>45241.409722222219</v>
          </cell>
          <cell r="M2637" t="str">
            <v>HJEPA</v>
          </cell>
          <cell r="N2637" t="str">
            <v>GBL9A-W5</v>
          </cell>
          <cell r="O2637" t="str">
            <v>Completed</v>
          </cell>
          <cell r="P2637" t="str">
            <v>ROUND</v>
          </cell>
        </row>
        <row r="2638">
          <cell r="H2638">
            <v>4330446</v>
          </cell>
          <cell r="I2638" t="str">
            <v>9A5378-TLD-MTWRFS-ROUND-D-SW</v>
          </cell>
          <cell r="J2638" t="str">
            <v>JOBSERVER_TM</v>
          </cell>
          <cell r="K2638" t="str">
            <v>Titan</v>
          </cell>
          <cell r="L2638">
            <v>45241.413194444445</v>
          </cell>
          <cell r="M2638" t="str">
            <v>GG84A</v>
          </cell>
          <cell r="N2638" t="str">
            <v>GBL9A-G2</v>
          </cell>
          <cell r="O2638" t="str">
            <v>Completed</v>
          </cell>
          <cell r="P2638" t="str">
            <v>ROUND</v>
          </cell>
        </row>
        <row r="2639">
          <cell r="H2639">
            <v>4330790</v>
          </cell>
          <cell r="I2639" t="str">
            <v>9A5301-TLD-MTWRFS-ROUND-D-SW</v>
          </cell>
          <cell r="J2639" t="str">
            <v>JOBSERVER_TM</v>
          </cell>
          <cell r="K2639" t="str">
            <v>Titan</v>
          </cell>
          <cell r="L2639">
            <v>45241.413194444445</v>
          </cell>
          <cell r="M2639" t="str">
            <v>V33FA</v>
          </cell>
          <cell r="N2639" t="str">
            <v>GBL9A-O3</v>
          </cell>
          <cell r="O2639" t="str">
            <v>Completed</v>
          </cell>
          <cell r="P2639" t="str">
            <v>ROUND</v>
          </cell>
        </row>
        <row r="2640">
          <cell r="H2640">
            <v>4352954</v>
          </cell>
          <cell r="I2640" t="str">
            <v>9A5378-TLD-MTWRFS-ROUND-D-SW-AD07</v>
          </cell>
          <cell r="J2640" t="str">
            <v>Titan_Ops</v>
          </cell>
          <cell r="K2640" t="str">
            <v>Titan</v>
          </cell>
          <cell r="L2640">
            <v>45241.413194444445</v>
          </cell>
          <cell r="M2640" t="str">
            <v>GG84A</v>
          </cell>
          <cell r="N2640" t="str">
            <v>GBL9A-G2</v>
          </cell>
          <cell r="O2640" t="str">
            <v>Completed</v>
          </cell>
          <cell r="P2640" t="str">
            <v>ROUND</v>
          </cell>
        </row>
        <row r="2641">
          <cell r="H2641">
            <v>4330426</v>
          </cell>
          <cell r="I2641" t="str">
            <v>9A5181-TLD-MTWRFS-ROUND-D-SW</v>
          </cell>
          <cell r="J2641" t="str">
            <v>JOBSERVER_TM</v>
          </cell>
          <cell r="K2641" t="str">
            <v>Titan</v>
          </cell>
          <cell r="L2641">
            <v>45241.416666666664</v>
          </cell>
          <cell r="M2641" t="str">
            <v>ENHAB</v>
          </cell>
          <cell r="N2641" t="str">
            <v>GBL9A-O4</v>
          </cell>
          <cell r="O2641" t="str">
            <v>Completed</v>
          </cell>
          <cell r="P2641" t="str">
            <v>ROUND</v>
          </cell>
        </row>
        <row r="2642">
          <cell r="H2642">
            <v>4330451</v>
          </cell>
          <cell r="I2642" t="str">
            <v>9A5131-TLD-MTWRFS-ROUND-D-SW</v>
          </cell>
          <cell r="J2642" t="str">
            <v>JOBSERVER_TM</v>
          </cell>
          <cell r="K2642" t="str">
            <v>Titan</v>
          </cell>
          <cell r="L2642">
            <v>45241.416666666664</v>
          </cell>
          <cell r="M2642" t="str">
            <v>AYLSB</v>
          </cell>
          <cell r="N2642" t="str">
            <v>GBL9A-G2</v>
          </cell>
          <cell r="O2642" t="str">
            <v>Completed</v>
          </cell>
          <cell r="P2642" t="str">
            <v>ROUND</v>
          </cell>
        </row>
        <row r="2643">
          <cell r="H2643">
            <v>4330603</v>
          </cell>
          <cell r="I2643" t="str">
            <v>9A5083-TLD-MTWRFS-ROUND-D-SW</v>
          </cell>
          <cell r="J2643" t="str">
            <v>JOBSERVER_TM</v>
          </cell>
          <cell r="K2643" t="str">
            <v>Titan</v>
          </cell>
          <cell r="L2643">
            <v>45241.416666666664</v>
          </cell>
          <cell r="M2643" t="str">
            <v>GBNKA</v>
          </cell>
          <cell r="N2643" t="str">
            <v>GBL9A-G2</v>
          </cell>
          <cell r="O2643" t="str">
            <v>Completed</v>
          </cell>
          <cell r="P2643" t="str">
            <v>ROUND</v>
          </cell>
        </row>
        <row r="2644">
          <cell r="H2644">
            <v>4330738</v>
          </cell>
          <cell r="I2644" t="str">
            <v>9A5379-TLD-MTWRFS-ROUND-D-SW</v>
          </cell>
          <cell r="J2644" t="str">
            <v>JOBSERVER_TM</v>
          </cell>
          <cell r="K2644" t="str">
            <v>Titan</v>
          </cell>
          <cell r="L2644">
            <v>45241.416666666664</v>
          </cell>
          <cell r="M2644" t="str">
            <v>GG84A</v>
          </cell>
          <cell r="N2644" t="str">
            <v>GBL9A-P2</v>
          </cell>
          <cell r="O2644" t="str">
            <v>Completed</v>
          </cell>
          <cell r="P2644" t="str">
            <v>ROUND</v>
          </cell>
        </row>
        <row r="2645">
          <cell r="H2645">
            <v>4330772</v>
          </cell>
          <cell r="I2645" t="str">
            <v>9A5282-TLD-MTWRFS-ROUND-D-SW</v>
          </cell>
          <cell r="J2645" t="str">
            <v>JOBSERVER_TM</v>
          </cell>
          <cell r="K2645" t="str">
            <v>Titan</v>
          </cell>
          <cell r="L2645">
            <v>45241.416666666664</v>
          </cell>
          <cell r="M2645" t="str">
            <v>HH9HA</v>
          </cell>
          <cell r="N2645" t="str">
            <v>GBL9A-G3</v>
          </cell>
          <cell r="O2645" t="str">
            <v>Completed</v>
          </cell>
          <cell r="P2645" t="str">
            <v>ROUND</v>
          </cell>
        </row>
        <row r="2646">
          <cell r="H2646">
            <v>4330779</v>
          </cell>
          <cell r="I2646" t="str">
            <v>9A5290-TLD-MTWRFS-ROUND-D-SW</v>
          </cell>
          <cell r="J2646" t="str">
            <v>JOBSERVER_TM</v>
          </cell>
          <cell r="K2646" t="str">
            <v>Titan</v>
          </cell>
          <cell r="L2646">
            <v>45241.416666666664</v>
          </cell>
          <cell r="M2646" t="str">
            <v>U9WHA</v>
          </cell>
          <cell r="N2646" t="str">
            <v>GBL9A-B3</v>
          </cell>
          <cell r="O2646" t="str">
            <v>Completed</v>
          </cell>
          <cell r="P2646" t="str">
            <v>ROUND</v>
          </cell>
        </row>
        <row r="2647">
          <cell r="H2647">
            <v>4352927</v>
          </cell>
          <cell r="I2647" t="str">
            <v>9A5282-TLD-MTWRFS-ROUND-D-SW-AD07</v>
          </cell>
          <cell r="J2647" t="str">
            <v>Titan_Ops</v>
          </cell>
          <cell r="K2647" t="str">
            <v>Titan</v>
          </cell>
          <cell r="L2647">
            <v>45241.416666666664</v>
          </cell>
          <cell r="M2647" t="str">
            <v>HH9HA</v>
          </cell>
          <cell r="N2647" t="str">
            <v>GBL9A-G3</v>
          </cell>
          <cell r="O2647" t="str">
            <v>Completed</v>
          </cell>
          <cell r="P2647" t="str">
            <v>ROUND</v>
          </cell>
        </row>
        <row r="2648">
          <cell r="H2648">
            <v>4352961</v>
          </cell>
          <cell r="I2648" t="str">
            <v>9A5083-TLD-MTWRFS-ROUND-D-SW-AD08</v>
          </cell>
          <cell r="J2648" t="str">
            <v>Titan_Ops</v>
          </cell>
          <cell r="K2648" t="str">
            <v>Titan</v>
          </cell>
          <cell r="L2648">
            <v>45241.416666666664</v>
          </cell>
          <cell r="M2648" t="str">
            <v>GBNKA</v>
          </cell>
          <cell r="N2648" t="str">
            <v>GBL9A-G2</v>
          </cell>
          <cell r="O2648" t="str">
            <v>Completed</v>
          </cell>
          <cell r="P2648" t="str">
            <v>ROUND</v>
          </cell>
        </row>
        <row r="2649">
          <cell r="H2649">
            <v>4330599</v>
          </cell>
          <cell r="I2649" t="str">
            <v>9A5136-TLD-MTWRFS-ROUND-D-SW</v>
          </cell>
          <cell r="J2649" t="str">
            <v>JOBSERVER_TM</v>
          </cell>
          <cell r="K2649" t="str">
            <v>Titan</v>
          </cell>
          <cell r="L2649">
            <v>45241.423611111109</v>
          </cell>
          <cell r="M2649" t="str">
            <v>HMYNA</v>
          </cell>
          <cell r="N2649" t="str">
            <v>GBL9A-G4</v>
          </cell>
          <cell r="O2649" t="str">
            <v>Completed</v>
          </cell>
          <cell r="P2649" t="str">
            <v>ROUND</v>
          </cell>
        </row>
        <row r="2650">
          <cell r="H2650">
            <v>4330606</v>
          </cell>
          <cell r="I2650" t="str">
            <v>9A5093-TLD-MTWRFS-ROUND-D-SW</v>
          </cell>
          <cell r="J2650" t="str">
            <v>JOBSERVER_TM</v>
          </cell>
          <cell r="K2650" t="str">
            <v>Titan</v>
          </cell>
          <cell r="L2650">
            <v>45241.423611111109</v>
          </cell>
          <cell r="M2650" t="str">
            <v>GNXBC</v>
          </cell>
          <cell r="N2650" t="str">
            <v>GBL9A-G4</v>
          </cell>
          <cell r="O2650" t="str">
            <v>Completed</v>
          </cell>
          <cell r="P2650" t="str">
            <v>ROUND</v>
          </cell>
        </row>
        <row r="2651">
          <cell r="H2651">
            <v>4330791</v>
          </cell>
          <cell r="I2651" t="str">
            <v>9A5302-TLD-MTWRFS-ROUND-D-SW</v>
          </cell>
          <cell r="J2651" t="str">
            <v>JOBSERVER_TM</v>
          </cell>
          <cell r="K2651" t="str">
            <v>Titan</v>
          </cell>
          <cell r="L2651">
            <v>45241.423611111109</v>
          </cell>
          <cell r="M2651" t="str">
            <v>V33FA</v>
          </cell>
          <cell r="N2651" t="str">
            <v>GBL9A-O3</v>
          </cell>
          <cell r="O2651" t="str">
            <v>Completed</v>
          </cell>
          <cell r="P2651" t="str">
            <v>ROUND</v>
          </cell>
        </row>
        <row r="2652">
          <cell r="H2652">
            <v>4341542</v>
          </cell>
          <cell r="I2652" t="str">
            <v>9A5430-TLD-MTWRFS-ROUND-D-SW</v>
          </cell>
          <cell r="J2652" t="str">
            <v>JOBSERVER_TM</v>
          </cell>
          <cell r="K2652" t="str">
            <v>Titan</v>
          </cell>
          <cell r="L2652">
            <v>45241.423611111109</v>
          </cell>
          <cell r="M2652" t="str">
            <v>GRBNA</v>
          </cell>
          <cell r="N2652" t="str">
            <v>GBL9A-B4</v>
          </cell>
          <cell r="O2652" t="str">
            <v>Completed</v>
          </cell>
          <cell r="P2652" t="str">
            <v>ROUND</v>
          </cell>
        </row>
        <row r="2653">
          <cell r="H2653">
            <v>4352902</v>
          </cell>
          <cell r="I2653" t="str">
            <v>9A5302-TLD-MTWRFS-ROUND-D-SW-AD07</v>
          </cell>
          <cell r="J2653" t="str">
            <v>Titan_Ops</v>
          </cell>
          <cell r="K2653" t="str">
            <v>Titan</v>
          </cell>
          <cell r="L2653">
            <v>45241.423611111109</v>
          </cell>
          <cell r="M2653" t="str">
            <v>V33FA</v>
          </cell>
          <cell r="N2653" t="str">
            <v>GBL9A-O3</v>
          </cell>
          <cell r="O2653" t="str">
            <v>Completed</v>
          </cell>
          <cell r="P2653" t="str">
            <v>ROUND</v>
          </cell>
        </row>
        <row r="2654">
          <cell r="H2654">
            <v>4352919</v>
          </cell>
          <cell r="I2654" t="str">
            <v>9A5093-TLD-MTWRFS-ROUND-D-SW-AD07</v>
          </cell>
          <cell r="J2654" t="str">
            <v>Titan_Ops</v>
          </cell>
          <cell r="K2654" t="str">
            <v>Titan</v>
          </cell>
          <cell r="L2654">
            <v>45241.423611111109</v>
          </cell>
          <cell r="M2654" t="str">
            <v>GNXBC</v>
          </cell>
          <cell r="N2654" t="str">
            <v>GBL9A-G4</v>
          </cell>
          <cell r="O2654" t="str">
            <v>Completed</v>
          </cell>
          <cell r="P2654" t="str">
            <v>ROUND</v>
          </cell>
        </row>
        <row r="2655">
          <cell r="H2655">
            <v>4352949</v>
          </cell>
          <cell r="I2655" t="str">
            <v>9A5266-TLD-MTWRFS-ROUND-D-SW-AD01</v>
          </cell>
          <cell r="J2655" t="str">
            <v>Titan_Ops</v>
          </cell>
          <cell r="K2655" t="str">
            <v>Titan</v>
          </cell>
          <cell r="L2655">
            <v>45241.423611111109</v>
          </cell>
          <cell r="M2655" t="str">
            <v>GUD6A</v>
          </cell>
          <cell r="N2655" t="str">
            <v>GBL9A-O3</v>
          </cell>
          <cell r="O2655" t="str">
            <v>Completed</v>
          </cell>
          <cell r="P2655" t="str">
            <v>ROUND</v>
          </cell>
        </row>
        <row r="2656">
          <cell r="H2656">
            <v>4330615</v>
          </cell>
          <cell r="I2656" t="str">
            <v>9A5110-TLD-MTWRFS-ROUND-D-SW</v>
          </cell>
          <cell r="J2656" t="str">
            <v>JOBSERVER_TM</v>
          </cell>
          <cell r="K2656" t="str">
            <v>Titan</v>
          </cell>
          <cell r="L2656">
            <v>45241.427083333336</v>
          </cell>
          <cell r="M2656" t="str">
            <v>GTMKB</v>
          </cell>
          <cell r="N2656" t="str">
            <v>GBL9A-G4</v>
          </cell>
          <cell r="O2656" t="str">
            <v>Completed</v>
          </cell>
          <cell r="P2656" t="str">
            <v>ROUND</v>
          </cell>
        </row>
        <row r="2657">
          <cell r="H2657">
            <v>4330695</v>
          </cell>
          <cell r="I2657" t="str">
            <v>9A5214-TLD-MTWRFS-ROUND-D-SW</v>
          </cell>
          <cell r="J2657" t="str">
            <v>JOBSERVER_TM</v>
          </cell>
          <cell r="K2657" t="str">
            <v>Titan</v>
          </cell>
          <cell r="L2657">
            <v>45241.427083333336</v>
          </cell>
          <cell r="M2657" t="str">
            <v>GSQCB</v>
          </cell>
          <cell r="N2657" t="str">
            <v>GBL9A-G2</v>
          </cell>
          <cell r="O2657" t="str">
            <v>Completed</v>
          </cell>
          <cell r="P2657" t="str">
            <v>ROUND</v>
          </cell>
        </row>
        <row r="2658">
          <cell r="H2658">
            <v>4341487</v>
          </cell>
          <cell r="I2658" t="str">
            <v>9A5431-TLD-MTWRFS-ROUND-D-SW</v>
          </cell>
          <cell r="J2658" t="str">
            <v>JOBSERVER_TM</v>
          </cell>
          <cell r="K2658" t="str">
            <v>Titan</v>
          </cell>
          <cell r="L2658">
            <v>45241.434027777781</v>
          </cell>
          <cell r="M2658" t="str">
            <v>GRBNA</v>
          </cell>
          <cell r="N2658" t="str">
            <v>GBL9A-B5</v>
          </cell>
          <cell r="O2658" t="str">
            <v>Completed</v>
          </cell>
          <cell r="P2658" t="str">
            <v>ROUND</v>
          </cell>
        </row>
        <row r="2659">
          <cell r="H2659">
            <v>4330494</v>
          </cell>
          <cell r="I2659" t="str">
            <v>9A5484-TLD-MTWRFS-ROUND-D-OT-SW</v>
          </cell>
          <cell r="J2659" t="str">
            <v>JOBSERVER_TM</v>
          </cell>
          <cell r="K2659" t="str">
            <v>Titan</v>
          </cell>
          <cell r="L2659">
            <v>45241.4375</v>
          </cell>
          <cell r="M2659" t="str">
            <v>GUD6A</v>
          </cell>
          <cell r="N2659" t="str">
            <v>GBL9A-O5</v>
          </cell>
          <cell r="O2659" t="str">
            <v>Completed</v>
          </cell>
          <cell r="P2659" t="str">
            <v>ROUND</v>
          </cell>
        </row>
        <row r="2660">
          <cell r="H2660">
            <v>4330608</v>
          </cell>
          <cell r="I2660" t="str">
            <v>9A5096-TLD-MTWRFS-ROUND-D-SW</v>
          </cell>
          <cell r="J2660" t="str">
            <v>JOBSERVER_TM</v>
          </cell>
          <cell r="K2660" t="str">
            <v>Titan</v>
          </cell>
          <cell r="L2660">
            <v>45241.4375</v>
          </cell>
          <cell r="M2660" t="str">
            <v>GP2KA</v>
          </cell>
          <cell r="N2660" t="str">
            <v>GBL9A-N5</v>
          </cell>
          <cell r="O2660" t="str">
            <v>Completed</v>
          </cell>
          <cell r="P2660" t="str">
            <v>ROUND</v>
          </cell>
        </row>
        <row r="2661">
          <cell r="H2661">
            <v>4330679</v>
          </cell>
          <cell r="I2661" t="str">
            <v>9A5075-TLD-MTWRFS-ROUND-D-SW</v>
          </cell>
          <cell r="J2661" t="str">
            <v>JOBSERVER_TM</v>
          </cell>
          <cell r="K2661" t="str">
            <v>Titan</v>
          </cell>
          <cell r="L2661">
            <v>45241.4375</v>
          </cell>
          <cell r="M2661" t="str">
            <v>FXBYA</v>
          </cell>
          <cell r="N2661" t="str">
            <v>GBL9A-G4</v>
          </cell>
          <cell r="O2661" t="str">
            <v>Completed</v>
          </cell>
          <cell r="P2661" t="str">
            <v>ROUND</v>
          </cell>
        </row>
        <row r="2662">
          <cell r="H2662">
            <v>4352957</v>
          </cell>
          <cell r="I2662" t="str">
            <v>9A5075-TLD-MTWRFS-ROUND-D-SW-AD07</v>
          </cell>
          <cell r="J2662" t="str">
            <v>Titan_Ops</v>
          </cell>
          <cell r="K2662" t="str">
            <v>Titan</v>
          </cell>
          <cell r="L2662">
            <v>45241.4375</v>
          </cell>
          <cell r="M2662" t="str">
            <v>FXBYA</v>
          </cell>
          <cell r="N2662" t="str">
            <v>GBL9A-G4</v>
          </cell>
          <cell r="O2662" t="str">
            <v>Completed</v>
          </cell>
          <cell r="P2662" t="str">
            <v>ROUND</v>
          </cell>
        </row>
        <row r="2663">
          <cell r="H2663">
            <v>4330611</v>
          </cell>
          <cell r="I2663" t="str">
            <v>9A5102-TLD-MTWRFS-ROUND-D-SW</v>
          </cell>
          <cell r="J2663" t="str">
            <v>JOBSERVER_TM</v>
          </cell>
          <cell r="K2663" t="str">
            <v>Titan</v>
          </cell>
          <cell r="L2663">
            <v>45241.444444444445</v>
          </cell>
          <cell r="M2663" t="str">
            <v>GRASA</v>
          </cell>
          <cell r="N2663" t="str">
            <v>GBL9A-P2</v>
          </cell>
          <cell r="O2663" t="str">
            <v>Completed</v>
          </cell>
          <cell r="P2663" t="str">
            <v>ROUND</v>
          </cell>
        </row>
        <row r="2664">
          <cell r="H2664">
            <v>4341591</v>
          </cell>
          <cell r="I2664" t="str">
            <v>9A5432-TLD-MTWRFS-ROUND-D-SW</v>
          </cell>
          <cell r="J2664" t="str">
            <v>JOBSERVER_TM</v>
          </cell>
          <cell r="K2664" t="str">
            <v>Titan</v>
          </cell>
          <cell r="L2664">
            <v>45241.444444444445</v>
          </cell>
          <cell r="M2664" t="str">
            <v>GRBNA</v>
          </cell>
          <cell r="N2664" t="str">
            <v>GBL9A-B3</v>
          </cell>
          <cell r="O2664" t="str">
            <v>Completed</v>
          </cell>
          <cell r="P2664" t="str">
            <v>ROUND</v>
          </cell>
        </row>
        <row r="2665">
          <cell r="H2665">
            <v>4330553</v>
          </cell>
          <cell r="I2665" t="str">
            <v>9A5051-TLR-MTWRFS-ROUND-D-SW</v>
          </cell>
          <cell r="J2665" t="str">
            <v>JOBSERVER_TM</v>
          </cell>
          <cell r="K2665" t="str">
            <v>Titan</v>
          </cell>
          <cell r="L2665">
            <v>45241.447916666664</v>
          </cell>
          <cell r="M2665" t="str">
            <v>GZUUA</v>
          </cell>
          <cell r="N2665" t="str">
            <v>GBL9A-G4</v>
          </cell>
          <cell r="O2665" t="str">
            <v>Completed</v>
          </cell>
          <cell r="P2665" t="str">
            <v>ROUND</v>
          </cell>
        </row>
        <row r="2666">
          <cell r="H2666">
            <v>4330670</v>
          </cell>
          <cell r="I2666" t="str">
            <v>9A5201-TLD-MTWRFS-ROUND-D-SW</v>
          </cell>
          <cell r="J2666" t="str">
            <v>JOBSERVER_TM</v>
          </cell>
          <cell r="K2666" t="str">
            <v>Titan</v>
          </cell>
          <cell r="L2666">
            <v>45241.447916666664</v>
          </cell>
          <cell r="M2666" t="str">
            <v>MXBPA</v>
          </cell>
          <cell r="N2666" t="str">
            <v>GBL9A-G3</v>
          </cell>
          <cell r="O2666" t="str">
            <v>Completed</v>
          </cell>
          <cell r="P2666" t="str">
            <v>ROUND</v>
          </cell>
        </row>
        <row r="2667">
          <cell r="H2667">
            <v>4352924</v>
          </cell>
          <cell r="I2667" t="str">
            <v>9A5051-TLR-MTWRFS-ROUND-D-SW-AD07</v>
          </cell>
          <cell r="J2667" t="str">
            <v>Titan_Ops</v>
          </cell>
          <cell r="K2667" t="str">
            <v>Titan</v>
          </cell>
          <cell r="L2667">
            <v>45241.447916666664</v>
          </cell>
          <cell r="M2667" t="str">
            <v>GZUUA</v>
          </cell>
          <cell r="N2667" t="str">
            <v>GBL9A-G4</v>
          </cell>
          <cell r="O2667" t="str">
            <v>Completed</v>
          </cell>
          <cell r="P2667" t="str">
            <v>ROUND</v>
          </cell>
        </row>
        <row r="2668">
          <cell r="H2668">
            <v>4352968</v>
          </cell>
          <cell r="I2668" t="str">
            <v>9A5201-TLD-MTWRFS-ROUND-D-SW-AD07</v>
          </cell>
          <cell r="J2668" t="str">
            <v>Titan_Ops</v>
          </cell>
          <cell r="K2668" t="str">
            <v>Titan</v>
          </cell>
          <cell r="L2668">
            <v>45241.447916666664</v>
          </cell>
          <cell r="M2668" t="str">
            <v>MXBPA</v>
          </cell>
          <cell r="N2668" t="str">
            <v>GBL9A-G3</v>
          </cell>
          <cell r="O2668" t="str">
            <v>Completed</v>
          </cell>
          <cell r="P2668" t="str">
            <v>ROUND</v>
          </cell>
        </row>
        <row r="2669">
          <cell r="H2669">
            <v>4352896</v>
          </cell>
          <cell r="I2669" t="str">
            <v>9A5304-TLD-MTWRFS-ROUND-D-SW-AD01</v>
          </cell>
          <cell r="J2669" t="str">
            <v>Titan_Ops</v>
          </cell>
          <cell r="K2669" t="str">
            <v>Titan</v>
          </cell>
          <cell r="L2669">
            <v>45241.451388888891</v>
          </cell>
          <cell r="M2669" t="str">
            <v>V33FA</v>
          </cell>
          <cell r="N2669" t="str">
            <v>GBL9A-O3</v>
          </cell>
          <cell r="O2669" t="str">
            <v>Completed</v>
          </cell>
          <cell r="P2669" t="str">
            <v>ROUND</v>
          </cell>
        </row>
        <row r="2670">
          <cell r="H2670">
            <v>4341443</v>
          </cell>
          <cell r="I2670" t="str">
            <v>9A5433-TLD-MTWRFS-ROUND-D-SW</v>
          </cell>
          <cell r="J2670" t="str">
            <v>JOBSERVER_TM</v>
          </cell>
          <cell r="K2670" t="str">
            <v>Titan</v>
          </cell>
          <cell r="L2670">
            <v>45241.454861111109</v>
          </cell>
          <cell r="M2670" t="str">
            <v>GRBNA</v>
          </cell>
          <cell r="N2670" t="str">
            <v>GBL9A-B4</v>
          </cell>
          <cell r="O2670" t="str">
            <v>Completed</v>
          </cell>
          <cell r="P2670" t="str">
            <v>ROUND</v>
          </cell>
        </row>
        <row r="2671">
          <cell r="H2671">
            <v>4330462</v>
          </cell>
          <cell r="I2671" t="str">
            <v>9A5122-TLD-MTWRFS-ROUND-D-SW</v>
          </cell>
          <cell r="J2671" t="str">
            <v>JOBSERVER_TM</v>
          </cell>
          <cell r="K2671" t="str">
            <v>Titan</v>
          </cell>
          <cell r="L2671">
            <v>45241.458333333336</v>
          </cell>
          <cell r="M2671" t="str">
            <v>HJEPA</v>
          </cell>
          <cell r="N2671" t="str">
            <v>GBL9A-W5</v>
          </cell>
          <cell r="O2671" t="str">
            <v>Completed</v>
          </cell>
          <cell r="P2671" t="str">
            <v>ROUND</v>
          </cell>
        </row>
        <row r="2672">
          <cell r="H2672">
            <v>4330518</v>
          </cell>
          <cell r="I2672" t="str">
            <v>9A5260-TLD-MTWRFS-ROUND-D-SW</v>
          </cell>
          <cell r="J2672" t="str">
            <v>JOBSERVER_TM</v>
          </cell>
          <cell r="K2672" t="str">
            <v>Titan</v>
          </cell>
          <cell r="L2672">
            <v>45241.458333333336</v>
          </cell>
          <cell r="M2672" t="str">
            <v>GUD6A</v>
          </cell>
          <cell r="N2672" t="str">
            <v>GBL9A-O4</v>
          </cell>
          <cell r="O2672" t="str">
            <v>Completed</v>
          </cell>
          <cell r="P2672" t="str">
            <v>ROUND</v>
          </cell>
        </row>
        <row r="2673">
          <cell r="H2673">
            <v>4352897</v>
          </cell>
          <cell r="I2673" t="str">
            <v>9A5305-TLD-MTWRFS-ROUND-D-SW-AD01</v>
          </cell>
          <cell r="J2673" t="str">
            <v>Titan_Ops</v>
          </cell>
          <cell r="K2673" t="str">
            <v>Titan</v>
          </cell>
          <cell r="L2673">
            <v>45241.461805555555</v>
          </cell>
          <cell r="M2673" t="str">
            <v>V33FA</v>
          </cell>
          <cell r="N2673" t="str">
            <v>GBL9A-O3</v>
          </cell>
          <cell r="O2673" t="str">
            <v>Completed</v>
          </cell>
          <cell r="P2673" t="str">
            <v>ROUND</v>
          </cell>
        </row>
        <row r="2674">
          <cell r="H2674">
            <v>4341577</v>
          </cell>
          <cell r="I2674" t="str">
            <v>9A5467-TLD-MTWRFS-ROUND-D-SW</v>
          </cell>
          <cell r="J2674" t="str">
            <v>JOBSERVER_TM</v>
          </cell>
          <cell r="K2674" t="str">
            <v>Titan</v>
          </cell>
          <cell r="L2674">
            <v>45241.465277777781</v>
          </cell>
          <cell r="M2674" t="str">
            <v>GRBNA</v>
          </cell>
          <cell r="N2674" t="str">
            <v>GBL9A-B3</v>
          </cell>
          <cell r="O2674" t="str">
            <v>Completed</v>
          </cell>
          <cell r="P2674" t="str">
            <v>ROUND</v>
          </cell>
        </row>
        <row r="2675">
          <cell r="H2675">
            <v>4330636</v>
          </cell>
          <cell r="I2675" t="str">
            <v>9A5172-TLD-MTWRFS-ROUND-D-SW</v>
          </cell>
          <cell r="J2675" t="str">
            <v>JOBSERVER_TM</v>
          </cell>
          <cell r="K2675" t="str">
            <v>Titan</v>
          </cell>
          <cell r="L2675">
            <v>45241.46875</v>
          </cell>
          <cell r="M2675" t="str">
            <v>ENHAB</v>
          </cell>
          <cell r="N2675" t="str">
            <v>GBL9A-G4</v>
          </cell>
          <cell r="O2675" t="str">
            <v>Completed</v>
          </cell>
          <cell r="P2675" t="str">
            <v>ROUND</v>
          </cell>
        </row>
        <row r="2676">
          <cell r="H2676">
            <v>4330475</v>
          </cell>
          <cell r="I2676" t="str">
            <v>9A5259-TLD-MTWRFS-ROUND-D-SW</v>
          </cell>
          <cell r="J2676" t="str">
            <v>JOBSERVER_TM</v>
          </cell>
          <cell r="K2676" t="str">
            <v>Titan</v>
          </cell>
          <cell r="L2676">
            <v>45241.472222222219</v>
          </cell>
          <cell r="M2676" t="str">
            <v>GUD6A</v>
          </cell>
          <cell r="N2676" t="str">
            <v>GBL9A-O3</v>
          </cell>
          <cell r="O2676" t="str">
            <v>Completed</v>
          </cell>
          <cell r="P2676" t="str">
            <v>ROUND</v>
          </cell>
        </row>
        <row r="2677">
          <cell r="H2677">
            <v>4330621</v>
          </cell>
          <cell r="I2677" t="str">
            <v>9A5130-TLD-MTWRFS-ROUND-D-SW</v>
          </cell>
          <cell r="J2677" t="str">
            <v>JOBSERVER_TM</v>
          </cell>
          <cell r="K2677" t="str">
            <v>Titan</v>
          </cell>
          <cell r="L2677">
            <v>45241.472222222219</v>
          </cell>
          <cell r="M2677" t="str">
            <v>V33YA</v>
          </cell>
          <cell r="N2677" t="str">
            <v>GBL9A-G2</v>
          </cell>
          <cell r="O2677" t="str">
            <v>Completed</v>
          </cell>
          <cell r="P2677" t="str">
            <v>ROUND</v>
          </cell>
        </row>
        <row r="2678">
          <cell r="H2678">
            <v>4352895</v>
          </cell>
          <cell r="I2678" t="str">
            <v>9A5303-TLD-MTWRFS-ROUND-D-SW-AD01</v>
          </cell>
          <cell r="J2678" t="str">
            <v>Titan_Ops</v>
          </cell>
          <cell r="K2678" t="str">
            <v>Titan</v>
          </cell>
          <cell r="L2678">
            <v>45241.475694444445</v>
          </cell>
          <cell r="M2678" t="str">
            <v>V33FA</v>
          </cell>
          <cell r="N2678" t="str">
            <v>GBL9A-O3</v>
          </cell>
          <cell r="O2678" t="str">
            <v>Completed</v>
          </cell>
          <cell r="P2678" t="str">
            <v>ROUND</v>
          </cell>
        </row>
        <row r="2679">
          <cell r="H2679">
            <v>4330417</v>
          </cell>
          <cell r="I2679" t="str">
            <v>9A5057-TLR-MTWRFS-ROUND-D-SW</v>
          </cell>
          <cell r="J2679" t="str">
            <v>JOBSERVER_TM</v>
          </cell>
          <cell r="K2679" t="str">
            <v>Titan</v>
          </cell>
          <cell r="L2679">
            <v>45241.479166666664</v>
          </cell>
          <cell r="M2679" t="str">
            <v>GV4TA</v>
          </cell>
          <cell r="N2679" t="str">
            <v>GBL9A-G3</v>
          </cell>
          <cell r="O2679" t="str">
            <v>Completed</v>
          </cell>
          <cell r="P2679" t="str">
            <v>ROUND</v>
          </cell>
        </row>
        <row r="2680">
          <cell r="H2680">
            <v>4330497</v>
          </cell>
          <cell r="I2680" t="str">
            <v>9A5203-TLD-MTWRFS-ROUND-D-SW</v>
          </cell>
          <cell r="J2680" t="str">
            <v>JOBSERVER_TM</v>
          </cell>
          <cell r="K2680" t="str">
            <v>Titan</v>
          </cell>
          <cell r="L2680">
            <v>45241.479166666664</v>
          </cell>
          <cell r="M2680" t="str">
            <v>MXBPA</v>
          </cell>
          <cell r="N2680" t="str">
            <v>GBL9A-G4</v>
          </cell>
          <cell r="O2680" t="str">
            <v>Completed</v>
          </cell>
          <cell r="P2680" t="str">
            <v>ROUND</v>
          </cell>
        </row>
        <row r="2681">
          <cell r="H2681">
            <v>4330530</v>
          </cell>
          <cell r="I2681" t="str">
            <v>9A5380-TLD-MTWRFS-ROUND-D-SW</v>
          </cell>
          <cell r="J2681" t="str">
            <v>JOBSERVER_TM</v>
          </cell>
          <cell r="K2681" t="str">
            <v>Titan</v>
          </cell>
          <cell r="L2681">
            <v>45241.479166666664</v>
          </cell>
          <cell r="M2681" t="str">
            <v>GG84A</v>
          </cell>
          <cell r="N2681" t="str">
            <v>GBL9A-G3</v>
          </cell>
          <cell r="O2681" t="str">
            <v>Completed</v>
          </cell>
          <cell r="P2681" t="str">
            <v>ROUND</v>
          </cell>
        </row>
        <row r="2682">
          <cell r="H2682">
            <v>4330579</v>
          </cell>
          <cell r="I2682" t="str">
            <v>9A5069-TLD-MTWRFS-ROUND-D-SW</v>
          </cell>
          <cell r="J2682" t="str">
            <v>JOBSERVER_TM</v>
          </cell>
          <cell r="K2682" t="str">
            <v>Titan</v>
          </cell>
          <cell r="L2682">
            <v>45241.479166666664</v>
          </cell>
          <cell r="M2682" t="str">
            <v>FW24A</v>
          </cell>
          <cell r="N2682" t="str">
            <v>GBL9A-G2</v>
          </cell>
          <cell r="O2682" t="str">
            <v>Completed</v>
          </cell>
          <cell r="P2682" t="str">
            <v>ROUND</v>
          </cell>
        </row>
        <row r="2683">
          <cell r="H2683">
            <v>4330618</v>
          </cell>
          <cell r="I2683" t="str">
            <v>9A5118-TLD-MTWRFS-ROUND-D-SW</v>
          </cell>
          <cell r="J2683" t="str">
            <v>JOBSERVER_TM</v>
          </cell>
          <cell r="K2683" t="str">
            <v>Titan</v>
          </cell>
          <cell r="L2683">
            <v>45241.479166666664</v>
          </cell>
          <cell r="M2683" t="str">
            <v>GVSFA</v>
          </cell>
          <cell r="N2683" t="str">
            <v>GBL9A-G2</v>
          </cell>
          <cell r="O2683" t="str">
            <v>Completed</v>
          </cell>
          <cell r="P2683" t="str">
            <v>ROUND</v>
          </cell>
        </row>
        <row r="2684">
          <cell r="H2684">
            <v>4330663</v>
          </cell>
          <cell r="I2684" t="str">
            <v>9A5050-TLR-MTWRFS-ROUND-D-SW</v>
          </cell>
          <cell r="J2684" t="str">
            <v>JOBSERVER_TM</v>
          </cell>
          <cell r="K2684" t="str">
            <v>Titan</v>
          </cell>
          <cell r="L2684">
            <v>45241.479166666664</v>
          </cell>
          <cell r="M2684" t="str">
            <v>DD9TA</v>
          </cell>
          <cell r="N2684" t="str">
            <v>GBL9A-G4</v>
          </cell>
          <cell r="O2684" t="str">
            <v>Completed</v>
          </cell>
          <cell r="P2684" t="str">
            <v>ROUND</v>
          </cell>
        </row>
        <row r="2685">
          <cell r="H2685">
            <v>4330780</v>
          </cell>
          <cell r="I2685" t="str">
            <v>9A5291-TLD-MTWRFS-ROUND-D-SW</v>
          </cell>
          <cell r="J2685" t="str">
            <v>JOBSERVER_TM</v>
          </cell>
          <cell r="K2685" t="str">
            <v>Titan</v>
          </cell>
          <cell r="L2685">
            <v>45241.479166666664</v>
          </cell>
          <cell r="M2685" t="str">
            <v>U9WHA</v>
          </cell>
          <cell r="N2685" t="str">
            <v>GBL9A-B3</v>
          </cell>
          <cell r="O2685" t="str">
            <v>Completed</v>
          </cell>
          <cell r="P2685" t="str">
            <v>ROUND</v>
          </cell>
        </row>
        <row r="2686">
          <cell r="H2686">
            <v>4352946</v>
          </cell>
          <cell r="I2686" t="str">
            <v>9A5057-TLR-MTWRFS-ROUND-D-SW-AD07</v>
          </cell>
          <cell r="J2686" t="str">
            <v>Titan_Ops</v>
          </cell>
          <cell r="K2686" t="str">
            <v>Titan</v>
          </cell>
          <cell r="L2686">
            <v>45241.479166666664</v>
          </cell>
          <cell r="M2686" t="str">
            <v>GV4TA</v>
          </cell>
          <cell r="N2686" t="str">
            <v>GBL9A-G3</v>
          </cell>
          <cell r="O2686" t="str">
            <v>Completed</v>
          </cell>
          <cell r="P2686" t="str">
            <v>ROUND</v>
          </cell>
        </row>
        <row r="2687">
          <cell r="H2687">
            <v>4352948</v>
          </cell>
          <cell r="I2687" t="str">
            <v>9A5118-TLD-MTWRFS-ROUND-D-SW-AD07</v>
          </cell>
          <cell r="J2687" t="str">
            <v>Titan_Ops</v>
          </cell>
          <cell r="K2687" t="str">
            <v>Titan</v>
          </cell>
          <cell r="L2687">
            <v>45241.479166666664</v>
          </cell>
          <cell r="M2687" t="str">
            <v>GVSFA</v>
          </cell>
          <cell r="N2687" t="str">
            <v>GBL9A-G2</v>
          </cell>
          <cell r="O2687" t="str">
            <v>Completed</v>
          </cell>
          <cell r="P2687" t="str">
            <v>ROUND</v>
          </cell>
        </row>
        <row r="2688">
          <cell r="H2688">
            <v>4352951</v>
          </cell>
          <cell r="I2688" t="str">
            <v>9A5069-TLD-MTWRFS-ROUND-D-SW-AD07</v>
          </cell>
          <cell r="J2688" t="str">
            <v>Titan_Ops</v>
          </cell>
          <cell r="K2688" t="str">
            <v>Titan</v>
          </cell>
          <cell r="L2688">
            <v>45241.479166666664</v>
          </cell>
          <cell r="M2688" t="str">
            <v>FW24A</v>
          </cell>
          <cell r="N2688" t="str">
            <v>GBL9A-G2</v>
          </cell>
          <cell r="O2688" t="str">
            <v>Completed</v>
          </cell>
          <cell r="P2688" t="str">
            <v>ROUND</v>
          </cell>
        </row>
        <row r="2689">
          <cell r="H2689">
            <v>4352958</v>
          </cell>
          <cell r="I2689" t="str">
            <v>9A5203-TLD-MTWRFS-ROUND-D-SW-AD07</v>
          </cell>
          <cell r="J2689" t="str">
            <v>Titan_Ops</v>
          </cell>
          <cell r="K2689" t="str">
            <v>Titan</v>
          </cell>
          <cell r="L2689">
            <v>45241.479166666664</v>
          </cell>
          <cell r="M2689" t="str">
            <v>MXBPA</v>
          </cell>
          <cell r="N2689" t="str">
            <v>GBL9A-G4</v>
          </cell>
          <cell r="O2689" t="str">
            <v>Completed</v>
          </cell>
          <cell r="P2689" t="str">
            <v>ROUND</v>
          </cell>
        </row>
        <row r="2690">
          <cell r="H2690">
            <v>4352959</v>
          </cell>
          <cell r="I2690" t="str">
            <v>9A5050-TLR-MTWRFS-ROUND-D-SW-AD07</v>
          </cell>
          <cell r="J2690" t="str">
            <v>Titan_Ops</v>
          </cell>
          <cell r="K2690" t="str">
            <v>Titan</v>
          </cell>
          <cell r="L2690">
            <v>45241.479166666664</v>
          </cell>
          <cell r="M2690" t="str">
            <v>DD9TA</v>
          </cell>
          <cell r="N2690" t="str">
            <v>GBL9A-G4</v>
          </cell>
          <cell r="O2690" t="str">
            <v>Completed</v>
          </cell>
          <cell r="P2690" t="str">
            <v>ROUND</v>
          </cell>
        </row>
        <row r="2691">
          <cell r="H2691">
            <v>4352972</v>
          </cell>
          <cell r="I2691" t="str">
            <v>9A5118-TLD-MTWRFS-ROUND-D-SW-AD07</v>
          </cell>
          <cell r="J2691" t="str">
            <v>Titan_Ops</v>
          </cell>
          <cell r="K2691" t="str">
            <v>Titan</v>
          </cell>
          <cell r="L2691">
            <v>45241.479166666664</v>
          </cell>
          <cell r="M2691" t="str">
            <v>GVSFA</v>
          </cell>
          <cell r="N2691" t="str">
            <v>GBL9A-G2</v>
          </cell>
          <cell r="O2691" t="str">
            <v>Completed</v>
          </cell>
          <cell r="P2691" t="str">
            <v>ROUND</v>
          </cell>
        </row>
        <row r="2692">
          <cell r="H2692">
            <v>4330719</v>
          </cell>
          <cell r="I2692" t="str">
            <v>9A5342-TLD-MTWRFS-ROUND-D-SW</v>
          </cell>
          <cell r="J2692" t="str">
            <v>JOBSERVER_TM</v>
          </cell>
          <cell r="K2692" t="str">
            <v>Titan</v>
          </cell>
          <cell r="L2692">
            <v>45241.5</v>
          </cell>
          <cell r="M2692" t="str">
            <v>V4A2B</v>
          </cell>
          <cell r="N2692" t="str">
            <v>GBL9A-O3</v>
          </cell>
          <cell r="O2692" t="str">
            <v>Completed</v>
          </cell>
          <cell r="P2692" t="str">
            <v>ROUND</v>
          </cell>
        </row>
        <row r="2693">
          <cell r="H2693">
            <v>4330427</v>
          </cell>
          <cell r="I2693" t="str">
            <v>9A5182-TLD-MTWRFS-ROUND-D-SW</v>
          </cell>
          <cell r="J2693" t="str">
            <v>JOBSERVER_TM</v>
          </cell>
          <cell r="K2693" t="str">
            <v>Titan</v>
          </cell>
          <cell r="L2693">
            <v>45241.520833333336</v>
          </cell>
          <cell r="M2693" t="str">
            <v>ENHAB</v>
          </cell>
          <cell r="N2693" t="str">
            <v>GBL9A-O2</v>
          </cell>
          <cell r="O2693" t="str">
            <v>Completed</v>
          </cell>
          <cell r="P2693" t="str">
            <v>ROUND</v>
          </cell>
        </row>
        <row r="2694">
          <cell r="H2694">
            <v>4330795</v>
          </cell>
          <cell r="I2694" t="str">
            <v>9A5306-TLD-MTWRFS-ROUND-D-SW</v>
          </cell>
          <cell r="J2694" t="str">
            <v>JOBSERVER_TM</v>
          </cell>
          <cell r="K2694" t="str">
            <v>Titan</v>
          </cell>
          <cell r="L2694">
            <v>45241.520833333336</v>
          </cell>
          <cell r="M2694" t="str">
            <v>V33FA</v>
          </cell>
          <cell r="N2694" t="str">
            <v>GBL9A-O3</v>
          </cell>
          <cell r="O2694" t="str">
            <v>Completed</v>
          </cell>
          <cell r="P2694" t="str">
            <v>ROUND</v>
          </cell>
        </row>
        <row r="2695">
          <cell r="H2695">
            <v>4341444</v>
          </cell>
          <cell r="I2695" t="str">
            <v>9A5434-TLD-MTWRFS-ROUND-D-SW</v>
          </cell>
          <cell r="J2695" t="str">
            <v>JOBSERVER_TM</v>
          </cell>
          <cell r="K2695" t="str">
            <v>Titan</v>
          </cell>
          <cell r="L2695">
            <v>45241.520833333336</v>
          </cell>
          <cell r="M2695" t="str">
            <v>GRBNA</v>
          </cell>
          <cell r="N2695" t="str">
            <v>GBL9A-B4</v>
          </cell>
          <cell r="O2695" t="str">
            <v>Completed</v>
          </cell>
          <cell r="P2695" t="str">
            <v>ROUND</v>
          </cell>
        </row>
        <row r="2696">
          <cell r="H2696">
            <v>4330796</v>
          </cell>
          <cell r="I2696" t="str">
            <v>9A5307-TLD-MTWRFS-ROUND-D-SW</v>
          </cell>
          <cell r="J2696" t="str">
            <v>JOBSERVER_TM</v>
          </cell>
          <cell r="K2696" t="str">
            <v>Titan</v>
          </cell>
          <cell r="L2696">
            <v>45241.53125</v>
          </cell>
          <cell r="M2696" t="str">
            <v>V33FA</v>
          </cell>
          <cell r="N2696" t="str">
            <v>GBL9A-O3</v>
          </cell>
          <cell r="O2696" t="str">
            <v>Completed</v>
          </cell>
          <cell r="P2696" t="str">
            <v>ROUND</v>
          </cell>
        </row>
        <row r="2697">
          <cell r="H2697">
            <v>4341543</v>
          </cell>
          <cell r="I2697" t="str">
            <v>9A5435-TLD-MTWRFS-ROUND-D-SW</v>
          </cell>
          <cell r="J2697" t="str">
            <v>JOBSERVER_TM</v>
          </cell>
          <cell r="K2697" t="str">
            <v>Titan</v>
          </cell>
          <cell r="L2697">
            <v>45241.53125</v>
          </cell>
          <cell r="M2697" t="str">
            <v>GRBNA</v>
          </cell>
          <cell r="N2697" t="str">
            <v>GBL9A-B5</v>
          </cell>
          <cell r="O2697" t="str">
            <v>Completed</v>
          </cell>
          <cell r="P2697" t="str">
            <v>ROUND</v>
          </cell>
        </row>
        <row r="2698">
          <cell r="H2698">
            <v>4352905</v>
          </cell>
          <cell r="I2698" t="str">
            <v>9A5307-TLD-MTWRFS-ROUND-D-SW-AD07</v>
          </cell>
          <cell r="J2698" t="str">
            <v>Titan_Ops</v>
          </cell>
          <cell r="K2698" t="str">
            <v>Titan</v>
          </cell>
          <cell r="L2698">
            <v>45241.53125</v>
          </cell>
          <cell r="M2698" t="str">
            <v>V33FA</v>
          </cell>
          <cell r="N2698" t="str">
            <v>GBL9A-O3</v>
          </cell>
          <cell r="O2698" t="str">
            <v>Completed</v>
          </cell>
          <cell r="P2698" t="str">
            <v>ROUND</v>
          </cell>
        </row>
        <row r="2699">
          <cell r="H2699">
            <v>4330428</v>
          </cell>
          <cell r="I2699" t="str">
            <v>9A5183-TLD-MTWRFS-ROUND-D-SW</v>
          </cell>
          <cell r="J2699" t="str">
            <v>JOBSERVER_TM</v>
          </cell>
          <cell r="K2699" t="str">
            <v>Titan</v>
          </cell>
          <cell r="L2699">
            <v>45241.541666666664</v>
          </cell>
          <cell r="M2699" t="str">
            <v>ENHAB</v>
          </cell>
          <cell r="N2699" t="str">
            <v>GBL9A-O3</v>
          </cell>
          <cell r="O2699" t="str">
            <v>Completed</v>
          </cell>
          <cell r="P2699" t="str">
            <v>ROUND</v>
          </cell>
        </row>
        <row r="2700">
          <cell r="H2700">
            <v>4330525</v>
          </cell>
          <cell r="I2700" t="str">
            <v>9A5343-TLD-MTWRFS-ROUND-D-SW</v>
          </cell>
          <cell r="J2700" t="str">
            <v>JOBSERVER_TM</v>
          </cell>
          <cell r="K2700" t="str">
            <v>Titan</v>
          </cell>
          <cell r="L2700">
            <v>45241.541666666664</v>
          </cell>
          <cell r="M2700" t="str">
            <v>V4A2B</v>
          </cell>
          <cell r="N2700" t="str">
            <v>GBL9A-O3</v>
          </cell>
          <cell r="O2700" t="str">
            <v>Completed</v>
          </cell>
          <cell r="P2700" t="str">
            <v>ROUND</v>
          </cell>
        </row>
        <row r="2701">
          <cell r="H2701">
            <v>4330548</v>
          </cell>
          <cell r="I2701" t="str">
            <v>9A5381-TLD-MTWRFS-ROUND-D-SW</v>
          </cell>
          <cell r="J2701" t="str">
            <v>JOBSERVER_TM</v>
          </cell>
          <cell r="K2701" t="str">
            <v>Titan</v>
          </cell>
          <cell r="L2701">
            <v>45241.541666666664</v>
          </cell>
          <cell r="M2701" t="str">
            <v>GG84A</v>
          </cell>
          <cell r="N2701" t="str">
            <v>GBL9A-W4</v>
          </cell>
          <cell r="O2701" t="str">
            <v>Completed</v>
          </cell>
          <cell r="P2701" t="str">
            <v>ROUND</v>
          </cell>
        </row>
        <row r="2702">
          <cell r="H2702">
            <v>4330556</v>
          </cell>
          <cell r="I2702" t="str">
            <v>9A5215-TLD-MTWRFS-ROUND-D-SW</v>
          </cell>
          <cell r="J2702" t="str">
            <v>JOBSERVER_TM</v>
          </cell>
          <cell r="K2702" t="str">
            <v>Titan</v>
          </cell>
          <cell r="L2702">
            <v>45241.541666666664</v>
          </cell>
          <cell r="M2702" t="str">
            <v>GSQCB</v>
          </cell>
          <cell r="N2702" t="str">
            <v>GBL9A-G6</v>
          </cell>
          <cell r="O2702" t="str">
            <v>Completed</v>
          </cell>
          <cell r="P2702" t="str">
            <v>ROUND</v>
          </cell>
        </row>
        <row r="2703">
          <cell r="H2703">
            <v>4330617</v>
          </cell>
          <cell r="I2703" t="str">
            <v>9A5117-TLD-MTWRFS-ROUND-D-SW</v>
          </cell>
          <cell r="J2703" t="str">
            <v>JOBSERVER_TM</v>
          </cell>
          <cell r="K2703" t="str">
            <v>Titan</v>
          </cell>
          <cell r="L2703">
            <v>45241.541666666664</v>
          </cell>
          <cell r="M2703" t="str">
            <v>GUEUB</v>
          </cell>
          <cell r="N2703" t="str">
            <v>GBL9A-G2</v>
          </cell>
          <cell r="O2703" t="str">
            <v>Completed</v>
          </cell>
          <cell r="P2703" t="str">
            <v>ROUND</v>
          </cell>
        </row>
        <row r="2704">
          <cell r="H2704">
            <v>4330619</v>
          </cell>
          <cell r="I2704" t="str">
            <v>9A5128-TLD-MTWRFS-ROUND-D-SW</v>
          </cell>
          <cell r="J2704" t="str">
            <v>JOBSERVER_TM</v>
          </cell>
          <cell r="K2704" t="str">
            <v>Titan</v>
          </cell>
          <cell r="L2704">
            <v>45241.541666666664</v>
          </cell>
          <cell r="M2704" t="str">
            <v>V33XB</v>
          </cell>
          <cell r="N2704" t="str">
            <v>GBL9A-G3</v>
          </cell>
          <cell r="O2704" t="str">
            <v>Completed</v>
          </cell>
          <cell r="P2704" t="str">
            <v>ROUND</v>
          </cell>
        </row>
        <row r="2705">
          <cell r="H2705">
            <v>4330700</v>
          </cell>
          <cell r="I2705" t="str">
            <v>9A5254-TLD-MTWRFS-ROUND-D-SW</v>
          </cell>
          <cell r="J2705" t="str">
            <v>JOBSERVER_TM</v>
          </cell>
          <cell r="K2705" t="str">
            <v>Titan</v>
          </cell>
          <cell r="L2705">
            <v>45241.541666666664</v>
          </cell>
          <cell r="M2705" t="str">
            <v>GUD6A</v>
          </cell>
          <cell r="N2705" t="str">
            <v>GBL9A-G3</v>
          </cell>
          <cell r="O2705" t="str">
            <v>Completed</v>
          </cell>
          <cell r="P2705" t="str">
            <v>ROUND</v>
          </cell>
        </row>
        <row r="2706">
          <cell r="H2706">
            <v>4330781</v>
          </cell>
          <cell r="I2706" t="str">
            <v>9A5292-TLD-MTWRFS-ROUND-D-SW</v>
          </cell>
          <cell r="J2706" t="str">
            <v>JOBSERVER_TM</v>
          </cell>
          <cell r="K2706" t="str">
            <v>Titan</v>
          </cell>
          <cell r="L2706">
            <v>45241.541666666664</v>
          </cell>
          <cell r="M2706" t="str">
            <v>U9WHA</v>
          </cell>
          <cell r="N2706" t="str">
            <v>GBL9A-B3</v>
          </cell>
          <cell r="O2706" t="str">
            <v>Completed</v>
          </cell>
          <cell r="P2706" t="str">
            <v>ROUND</v>
          </cell>
        </row>
        <row r="2707">
          <cell r="H2707">
            <v>4330797</v>
          </cell>
          <cell r="I2707" t="str">
            <v>9A5308-TLD-MTWRFS-ROUND-D-SW</v>
          </cell>
          <cell r="J2707" t="str">
            <v>JOBSERVER_TM</v>
          </cell>
          <cell r="K2707" t="str">
            <v>Titan</v>
          </cell>
          <cell r="L2707">
            <v>45241.541666666664</v>
          </cell>
          <cell r="M2707" t="str">
            <v>V33FA</v>
          </cell>
          <cell r="N2707" t="str">
            <v>GBL9A-O3</v>
          </cell>
          <cell r="O2707" t="str">
            <v>Completed</v>
          </cell>
          <cell r="P2707" t="str">
            <v>ROUND</v>
          </cell>
        </row>
        <row r="2708">
          <cell r="H2708">
            <v>4341592</v>
          </cell>
          <cell r="I2708" t="str">
            <v>9A5436-TLD-MTWRFS-ROUND-D-SW</v>
          </cell>
          <cell r="J2708" t="str">
            <v>JOBSERVER_TM</v>
          </cell>
          <cell r="K2708" t="str">
            <v>Titan</v>
          </cell>
          <cell r="L2708">
            <v>45241.541666666664</v>
          </cell>
          <cell r="M2708" t="str">
            <v>GRBNA</v>
          </cell>
          <cell r="N2708" t="str">
            <v>GBL9A-B3</v>
          </cell>
          <cell r="O2708" t="str">
            <v>Completed</v>
          </cell>
          <cell r="P2708" t="str">
            <v>ROUND</v>
          </cell>
        </row>
        <row r="2709">
          <cell r="H2709">
            <v>4352955</v>
          </cell>
          <cell r="I2709" t="str">
            <v>9A5381-TLD-MTWRFS-ROUND-D-SW-AD07</v>
          </cell>
          <cell r="J2709" t="str">
            <v>Titan_Ops</v>
          </cell>
          <cell r="K2709" t="str">
            <v>Titan</v>
          </cell>
          <cell r="L2709">
            <v>45241.541666666664</v>
          </cell>
          <cell r="M2709" t="str">
            <v>GG84A</v>
          </cell>
          <cell r="N2709" t="str">
            <v>GBL9A-W4</v>
          </cell>
          <cell r="O2709" t="str">
            <v>Completed</v>
          </cell>
          <cell r="P2709" t="str">
            <v>ROUND</v>
          </cell>
        </row>
        <row r="2710">
          <cell r="H2710">
            <v>4330798</v>
          </cell>
          <cell r="I2710" t="str">
            <v>9A5309-TLD-MTWRFS-ROUND-D-SW</v>
          </cell>
          <cell r="J2710" t="str">
            <v>JOBSERVER_TM</v>
          </cell>
          <cell r="K2710" t="str">
            <v>Titan</v>
          </cell>
          <cell r="L2710">
            <v>45241.552083333336</v>
          </cell>
          <cell r="M2710" t="str">
            <v>V33FA</v>
          </cell>
          <cell r="N2710" t="str">
            <v>GBL9A-O3</v>
          </cell>
          <cell r="O2710" t="str">
            <v>Completed</v>
          </cell>
          <cell r="P2710" t="str">
            <v>ROUND</v>
          </cell>
        </row>
        <row r="2711">
          <cell r="H2711">
            <v>4341396</v>
          </cell>
          <cell r="I2711" t="str">
            <v>9A5437-TLD-MTWRFS-ROUND-D-SW</v>
          </cell>
          <cell r="J2711" t="str">
            <v>JOBSERVER_TM</v>
          </cell>
          <cell r="K2711" t="str">
            <v>Titan</v>
          </cell>
          <cell r="L2711">
            <v>45241.552083333336</v>
          </cell>
          <cell r="M2711" t="str">
            <v>GRBNA</v>
          </cell>
          <cell r="N2711" t="str">
            <v>GBL9A-B4</v>
          </cell>
          <cell r="O2711" t="str">
            <v>Completed</v>
          </cell>
          <cell r="P2711" t="str">
            <v>ROUND</v>
          </cell>
        </row>
        <row r="2712">
          <cell r="H2712">
            <v>4352900</v>
          </cell>
          <cell r="I2712" t="str">
            <v>9A5309-TLD-MTWRFS-ROUND-D-SW-AD07</v>
          </cell>
          <cell r="J2712" t="str">
            <v>Titan_Ops</v>
          </cell>
          <cell r="K2712" t="str">
            <v>Titan</v>
          </cell>
          <cell r="L2712">
            <v>45241.552083333336</v>
          </cell>
          <cell r="M2712" t="str">
            <v>V33FA</v>
          </cell>
          <cell r="N2712" t="str">
            <v>GBL9A-O3</v>
          </cell>
          <cell r="O2712" t="str">
            <v>Completed</v>
          </cell>
          <cell r="P2712" t="str">
            <v>ROUND</v>
          </cell>
        </row>
        <row r="2713">
          <cell r="H2713">
            <v>4330429</v>
          </cell>
          <cell r="I2713" t="str">
            <v>9A5184-TLD-MTWRFS-ROUND-D-SW</v>
          </cell>
          <cell r="J2713" t="str">
            <v>JOBSERVER_TM</v>
          </cell>
          <cell r="K2713" t="str">
            <v>Titan</v>
          </cell>
          <cell r="L2713">
            <v>45241.5625</v>
          </cell>
          <cell r="M2713" t="str">
            <v>ENHAB</v>
          </cell>
          <cell r="N2713" t="str">
            <v>GBL9A-O4</v>
          </cell>
          <cell r="O2713" t="str">
            <v>Completed</v>
          </cell>
          <cell r="P2713" t="str">
            <v>ROUND</v>
          </cell>
        </row>
        <row r="2714">
          <cell r="H2714">
            <v>4330519</v>
          </cell>
          <cell r="I2714" t="str">
            <v>9A5261-TLD-MTWRFS-ROUND-D-SW</v>
          </cell>
          <cell r="J2714" t="str">
            <v>JOBSERVER_TM</v>
          </cell>
          <cell r="K2714" t="str">
            <v>Titan</v>
          </cell>
          <cell r="L2714">
            <v>45241.5625</v>
          </cell>
          <cell r="M2714" t="str">
            <v>GUD6A</v>
          </cell>
          <cell r="N2714" t="str">
            <v>GBL9A-O4</v>
          </cell>
          <cell r="O2714" t="str">
            <v>Completed</v>
          </cell>
          <cell r="P2714" t="str">
            <v>ROUND</v>
          </cell>
        </row>
        <row r="2715">
          <cell r="H2715">
            <v>4330616</v>
          </cell>
          <cell r="I2715" t="str">
            <v>9A5111-TLD-MTWRFS-ROUND-D-SW</v>
          </cell>
          <cell r="J2715" t="str">
            <v>JOBSERVER_TM</v>
          </cell>
          <cell r="K2715" t="str">
            <v>Titan</v>
          </cell>
          <cell r="L2715">
            <v>45241.5625</v>
          </cell>
          <cell r="M2715" t="str">
            <v>GTMKB</v>
          </cell>
          <cell r="N2715" t="str">
            <v>GBL9A-G4</v>
          </cell>
          <cell r="O2715" t="str">
            <v>Completed</v>
          </cell>
          <cell r="P2715" t="str">
            <v>ROUND</v>
          </cell>
        </row>
        <row r="2716">
          <cell r="H2716">
            <v>4330664</v>
          </cell>
          <cell r="I2716" t="str">
            <v>9A5053-TLD-MTWRFS-ROUND-D-SW</v>
          </cell>
          <cell r="J2716" t="str">
            <v>JOBSERVER_TM</v>
          </cell>
          <cell r="K2716" t="str">
            <v>Titan</v>
          </cell>
          <cell r="L2716">
            <v>45241.5625</v>
          </cell>
          <cell r="M2716" t="str">
            <v>U910B</v>
          </cell>
          <cell r="N2716" t="str">
            <v>GBL9A-G2</v>
          </cell>
          <cell r="O2716" t="str">
            <v>Completed</v>
          </cell>
          <cell r="P2716" t="str">
            <v>ROUND</v>
          </cell>
        </row>
        <row r="2717">
          <cell r="H2717">
            <v>4330696</v>
          </cell>
          <cell r="I2717" t="str">
            <v>9A5216-TLD-MTWRFS-ROUND-D-SW</v>
          </cell>
          <cell r="J2717" t="str">
            <v>JOBSERVER_TM</v>
          </cell>
          <cell r="K2717" t="str">
            <v>Titan</v>
          </cell>
          <cell r="L2717">
            <v>45241.5625</v>
          </cell>
          <cell r="M2717" t="str">
            <v>GSQCB</v>
          </cell>
          <cell r="N2717" t="str">
            <v>GBL9A-G2</v>
          </cell>
          <cell r="O2717" t="str">
            <v>Completed</v>
          </cell>
          <cell r="P2717" t="str">
            <v>ROUND</v>
          </cell>
        </row>
        <row r="2718">
          <cell r="H2718">
            <v>4330720</v>
          </cell>
          <cell r="I2718" t="str">
            <v>9A5344-TLD-MTWRFS-ROUND-D-SW</v>
          </cell>
          <cell r="J2718" t="str">
            <v>JOBSERVER_TM</v>
          </cell>
          <cell r="K2718" t="str">
            <v>Titan</v>
          </cell>
          <cell r="L2718">
            <v>45241.5625</v>
          </cell>
          <cell r="M2718" t="str">
            <v>V4A2B</v>
          </cell>
          <cell r="N2718" t="str">
            <v>GBL9A-O3</v>
          </cell>
          <cell r="O2718" t="str">
            <v>Completed</v>
          </cell>
          <cell r="P2718" t="str">
            <v>ROUND</v>
          </cell>
        </row>
        <row r="2719">
          <cell r="H2719">
            <v>4330782</v>
          </cell>
          <cell r="I2719" t="str">
            <v>9A5293-TLD-MTWRFS-ROUND-D-SW</v>
          </cell>
          <cell r="J2719" t="str">
            <v>JOBSERVER_TM</v>
          </cell>
          <cell r="K2719" t="str">
            <v>Titan</v>
          </cell>
          <cell r="L2719">
            <v>45241.5625</v>
          </cell>
          <cell r="M2719" t="str">
            <v>U9WHA</v>
          </cell>
          <cell r="N2719" t="str">
            <v>GBL9A-B3</v>
          </cell>
          <cell r="O2719" t="str">
            <v>Completed</v>
          </cell>
          <cell r="P2719" t="str">
            <v>ROUND</v>
          </cell>
        </row>
        <row r="2720">
          <cell r="H2720">
            <v>4330799</v>
          </cell>
          <cell r="I2720" t="str">
            <v>9A5310-TLD-MTWRFS-ROUND-D-SW</v>
          </cell>
          <cell r="J2720" t="str">
            <v>JOBSERVER_TM</v>
          </cell>
          <cell r="K2720" t="str">
            <v>Titan</v>
          </cell>
          <cell r="L2720">
            <v>45241.5625</v>
          </cell>
          <cell r="M2720" t="str">
            <v>V33FA</v>
          </cell>
          <cell r="N2720" t="str">
            <v>GBL9A-O3</v>
          </cell>
          <cell r="O2720" t="str">
            <v>Completed</v>
          </cell>
          <cell r="P2720" t="str">
            <v>ROUND</v>
          </cell>
        </row>
        <row r="2721">
          <cell r="H2721">
            <v>4341572</v>
          </cell>
          <cell r="I2721" t="str">
            <v>9A5438-TLD-MTWRFS-ROUND-D-SW</v>
          </cell>
          <cell r="J2721" t="str">
            <v>JOBSERVER_TM</v>
          </cell>
          <cell r="K2721" t="str">
            <v>Titan</v>
          </cell>
          <cell r="L2721">
            <v>45241.5625</v>
          </cell>
          <cell r="M2721" t="str">
            <v>GRBNA</v>
          </cell>
          <cell r="N2721" t="str">
            <v>GBL9A-B3</v>
          </cell>
          <cell r="O2721" t="str">
            <v>Completed</v>
          </cell>
          <cell r="P2721" t="str">
            <v>ROUND</v>
          </cell>
        </row>
        <row r="2722">
          <cell r="H2722">
            <v>4352892</v>
          </cell>
          <cell r="I2722" t="str">
            <v>9A5344-TLD-MTWRFS-ROUND-D-SW-AD07</v>
          </cell>
          <cell r="J2722" t="str">
            <v>Titan_Ops</v>
          </cell>
          <cell r="K2722" t="str">
            <v>Titan</v>
          </cell>
          <cell r="L2722">
            <v>45241.5625</v>
          </cell>
          <cell r="M2722" t="str">
            <v>V4A2B</v>
          </cell>
          <cell r="N2722" t="str">
            <v>GBL9A-O3</v>
          </cell>
          <cell r="O2722" t="str">
            <v>Completed</v>
          </cell>
          <cell r="P2722" t="str">
            <v>ROUND</v>
          </cell>
        </row>
        <row r="2723">
          <cell r="H2723">
            <v>4352906</v>
          </cell>
          <cell r="I2723" t="str">
            <v>9A5310-TLD-MTWRFS-ROUND-D-SW-AD07</v>
          </cell>
          <cell r="J2723" t="str">
            <v>Titan_Ops</v>
          </cell>
          <cell r="K2723" t="str">
            <v>Titan</v>
          </cell>
          <cell r="L2723">
            <v>45241.5625</v>
          </cell>
          <cell r="M2723" t="str">
            <v>V33FA</v>
          </cell>
          <cell r="N2723" t="str">
            <v>GBL9A-O3</v>
          </cell>
          <cell r="O2723" t="str">
            <v>Completed</v>
          </cell>
          <cell r="P2723" t="str">
            <v>ROUND</v>
          </cell>
        </row>
        <row r="2724">
          <cell r="H2724">
            <v>4352938</v>
          </cell>
          <cell r="I2724" t="str">
            <v>9A5111-TLD-MTWRFS-ROUND-D-SW-AD07</v>
          </cell>
          <cell r="J2724" t="str">
            <v>Titan_Ops</v>
          </cell>
          <cell r="K2724" t="str">
            <v>Titan</v>
          </cell>
          <cell r="L2724">
            <v>45241.5625</v>
          </cell>
          <cell r="M2724" t="str">
            <v>GTMKB</v>
          </cell>
          <cell r="N2724" t="str">
            <v>GBL9A-G4</v>
          </cell>
          <cell r="O2724" t="str">
            <v>Completed</v>
          </cell>
          <cell r="P2724" t="str">
            <v>ROUND</v>
          </cell>
        </row>
        <row r="2725">
          <cell r="H2725">
            <v>4352940</v>
          </cell>
          <cell r="I2725" t="str">
            <v>9A5111-TLD-MTWRFS-ROUND-D-SW-AD07</v>
          </cell>
          <cell r="J2725" t="str">
            <v>Titan_Ops</v>
          </cell>
          <cell r="K2725" t="str">
            <v>Titan</v>
          </cell>
          <cell r="L2725">
            <v>45241.5625</v>
          </cell>
          <cell r="M2725" t="str">
            <v>GTMKB</v>
          </cell>
          <cell r="N2725" t="str">
            <v>GBL9A-G4</v>
          </cell>
          <cell r="O2725" t="str">
            <v>Completed</v>
          </cell>
          <cell r="P2725" t="str">
            <v>ROUND</v>
          </cell>
        </row>
        <row r="2726">
          <cell r="H2726">
            <v>4352941</v>
          </cell>
          <cell r="I2726" t="str">
            <v>9A5111-TLD-MTWRFS-ROUND-D-SW-AD07</v>
          </cell>
          <cell r="J2726" t="str">
            <v>Titan_Ops</v>
          </cell>
          <cell r="K2726" t="str">
            <v>Titan</v>
          </cell>
          <cell r="L2726">
            <v>45241.5625</v>
          </cell>
          <cell r="M2726" t="str">
            <v>GTMKB</v>
          </cell>
          <cell r="N2726" t="str">
            <v>GBL9A-G4</v>
          </cell>
          <cell r="O2726" t="str">
            <v>Completed</v>
          </cell>
          <cell r="P2726" t="str">
            <v>ROUND</v>
          </cell>
        </row>
        <row r="2727">
          <cell r="H2727">
            <v>4330577</v>
          </cell>
          <cell r="I2727" t="str">
            <v>9A5059-TLD-MTWRFS-ROUND-D-SW</v>
          </cell>
          <cell r="J2727" t="str">
            <v>JOBSERVER_TM</v>
          </cell>
          <cell r="K2727" t="str">
            <v>Titan</v>
          </cell>
          <cell r="L2727">
            <v>45241.572916666664</v>
          </cell>
          <cell r="M2727" t="str">
            <v>AA2KA</v>
          </cell>
          <cell r="N2727" t="str">
            <v>GBL9A-G4</v>
          </cell>
          <cell r="O2727" t="str">
            <v>Completed</v>
          </cell>
          <cell r="P2727" t="str">
            <v>ROUND</v>
          </cell>
        </row>
        <row r="2728">
          <cell r="H2728">
            <v>4330705</v>
          </cell>
          <cell r="I2728" t="str">
            <v>9A5134-TLD-MTWRFS-ROUND-D-SW</v>
          </cell>
          <cell r="J2728" t="str">
            <v>JOBSERVER_TM</v>
          </cell>
          <cell r="K2728" t="str">
            <v>Titan</v>
          </cell>
          <cell r="L2728">
            <v>45241.572916666664</v>
          </cell>
          <cell r="M2728" t="str">
            <v>EHE7C</v>
          </cell>
          <cell r="N2728" t="str">
            <v>GBL9A-P2</v>
          </cell>
          <cell r="O2728" t="str">
            <v>Completed</v>
          </cell>
          <cell r="P2728" t="str">
            <v>ROUND</v>
          </cell>
        </row>
        <row r="2729">
          <cell r="H2729">
            <v>4330760</v>
          </cell>
          <cell r="I2729" t="str">
            <v>9A5382-TLD-MTWRFS-ROUND-D-SW</v>
          </cell>
          <cell r="J2729" t="str">
            <v>JOBSERVER_TM</v>
          </cell>
          <cell r="K2729" t="str">
            <v>Titan</v>
          </cell>
          <cell r="L2729">
            <v>45241.572916666664</v>
          </cell>
          <cell r="M2729" t="str">
            <v>GG84A</v>
          </cell>
          <cell r="N2729" t="str">
            <v>GBL9A-G3</v>
          </cell>
          <cell r="O2729" t="str">
            <v>Completed</v>
          </cell>
          <cell r="P2729" t="str">
            <v>ROUND</v>
          </cell>
        </row>
        <row r="2730">
          <cell r="H2730">
            <v>4341397</v>
          </cell>
          <cell r="I2730" t="str">
            <v>9A5439-TLD-MTWRFS-ROUND-D-SW</v>
          </cell>
          <cell r="J2730" t="str">
            <v>JOBSERVER_TM</v>
          </cell>
          <cell r="K2730" t="str">
            <v>Titan</v>
          </cell>
          <cell r="L2730">
            <v>45241.572916666664</v>
          </cell>
          <cell r="M2730" t="str">
            <v>GRBNA</v>
          </cell>
          <cell r="N2730" t="str">
            <v>GBL9A-B4</v>
          </cell>
          <cell r="O2730" t="str">
            <v>Completed</v>
          </cell>
          <cell r="P2730" t="str">
            <v>ROUND</v>
          </cell>
        </row>
        <row r="2731">
          <cell r="H2731">
            <v>4352898</v>
          </cell>
          <cell r="I2731" t="str">
            <v>9A5311-TLD-MTWRFS-ROUND-D-SW-AD01</v>
          </cell>
          <cell r="J2731" t="str">
            <v>Titan_Ops</v>
          </cell>
          <cell r="K2731" t="str">
            <v>Titan</v>
          </cell>
          <cell r="L2731">
            <v>45241.572916666664</v>
          </cell>
          <cell r="M2731" t="str">
            <v>V33FA</v>
          </cell>
          <cell r="N2731" t="str">
            <v>GBL9A-O3</v>
          </cell>
          <cell r="O2731" t="str">
            <v>Completed</v>
          </cell>
          <cell r="P2731" t="str">
            <v>ROUND</v>
          </cell>
        </row>
        <row r="2732">
          <cell r="H2732">
            <v>4352931</v>
          </cell>
          <cell r="I2732" t="str">
            <v>9A5134-TLD-MTWRFS-ROUND-D-SW-AD07</v>
          </cell>
          <cell r="J2732" t="str">
            <v>Titan_Ops</v>
          </cell>
          <cell r="K2732" t="str">
            <v>Titan</v>
          </cell>
          <cell r="L2732">
            <v>45241.572916666664</v>
          </cell>
          <cell r="M2732" t="str">
            <v>EHE7C</v>
          </cell>
          <cell r="N2732" t="str">
            <v>GBL9A-P2</v>
          </cell>
          <cell r="O2732" t="str">
            <v>Completed</v>
          </cell>
          <cell r="P2732" t="str">
            <v>ROUND</v>
          </cell>
        </row>
        <row r="2733">
          <cell r="H2733">
            <v>4352969</v>
          </cell>
          <cell r="I2733" t="str">
            <v>9A5059-TLD-MTWRFS-ROUND-D-SW-AD07</v>
          </cell>
          <cell r="J2733" t="str">
            <v>Titan_Ops</v>
          </cell>
          <cell r="K2733" t="str">
            <v>Titan</v>
          </cell>
          <cell r="L2733">
            <v>45241.572916666664</v>
          </cell>
          <cell r="M2733" t="str">
            <v>AA2KA</v>
          </cell>
          <cell r="N2733" t="str">
            <v>GBL9A-G4</v>
          </cell>
          <cell r="O2733" t="str">
            <v>Completed</v>
          </cell>
          <cell r="P2733" t="str">
            <v>ROUND</v>
          </cell>
        </row>
        <row r="2734">
          <cell r="H2734">
            <v>4330430</v>
          </cell>
          <cell r="I2734" t="str">
            <v>9A5185-TLD-MTWRFS-ROUND-D-SW</v>
          </cell>
          <cell r="J2734" t="str">
            <v>JOBSERVER_TM</v>
          </cell>
          <cell r="K2734" t="str">
            <v>Titan</v>
          </cell>
          <cell r="L2734">
            <v>45241.583333333336</v>
          </cell>
          <cell r="M2734" t="str">
            <v>ENHAB</v>
          </cell>
          <cell r="N2734" t="str">
            <v>GBL9A-O5</v>
          </cell>
          <cell r="O2734" t="str">
            <v>Completed</v>
          </cell>
          <cell r="P2734" t="str">
            <v>ROUND</v>
          </cell>
        </row>
        <row r="2735">
          <cell r="H2735">
            <v>4330561</v>
          </cell>
          <cell r="I2735" t="str">
            <v>9A5217-TLD-MTWRFS-ROUND-D-SW</v>
          </cell>
          <cell r="J2735" t="str">
            <v>JOBSERVER_TM</v>
          </cell>
          <cell r="K2735" t="str">
            <v>Titan</v>
          </cell>
          <cell r="L2735">
            <v>45241.583333333336</v>
          </cell>
          <cell r="M2735" t="str">
            <v>GSQCB</v>
          </cell>
          <cell r="N2735" t="str">
            <v>GBL9A-G6</v>
          </cell>
          <cell r="O2735" t="str">
            <v>Completed</v>
          </cell>
          <cell r="P2735" t="str">
            <v>ROUND</v>
          </cell>
        </row>
        <row r="2736">
          <cell r="H2736">
            <v>4330609</v>
          </cell>
          <cell r="I2736" t="str">
            <v>9A5097-TLD-MTWRFS-ROUND-D-SW</v>
          </cell>
          <cell r="J2736" t="str">
            <v>JOBSERVER_TM</v>
          </cell>
          <cell r="K2736" t="str">
            <v>Titan</v>
          </cell>
          <cell r="L2736">
            <v>45241.583333333336</v>
          </cell>
          <cell r="M2736" t="str">
            <v>GP2KA</v>
          </cell>
          <cell r="N2736" t="str">
            <v>GBL9A-N5</v>
          </cell>
          <cell r="O2736" t="str">
            <v>Completed</v>
          </cell>
          <cell r="P2736" t="str">
            <v>ROUND</v>
          </cell>
        </row>
        <row r="2737">
          <cell r="H2737">
            <v>4330680</v>
          </cell>
          <cell r="I2737" t="str">
            <v>9A5076-TLD-MTWRFS-ROUND-D-SW</v>
          </cell>
          <cell r="J2737" t="str">
            <v>JOBSERVER_TM</v>
          </cell>
          <cell r="K2737" t="str">
            <v>Titan</v>
          </cell>
          <cell r="L2737">
            <v>45241.583333333336</v>
          </cell>
          <cell r="M2737" t="str">
            <v>FXBYA</v>
          </cell>
          <cell r="N2737" t="str">
            <v>GBL9A-G4</v>
          </cell>
          <cell r="O2737" t="str">
            <v>Completed</v>
          </cell>
          <cell r="P2737" t="str">
            <v>ROUND</v>
          </cell>
        </row>
        <row r="2738">
          <cell r="H2738">
            <v>4330711</v>
          </cell>
          <cell r="I2738" t="str">
            <v>9A5262-TLD-MTWRFS-ROUND-D-SW</v>
          </cell>
          <cell r="J2738" t="str">
            <v>JOBSERVER_TM</v>
          </cell>
          <cell r="K2738" t="str">
            <v>Titan</v>
          </cell>
          <cell r="L2738">
            <v>45241.583333333336</v>
          </cell>
          <cell r="M2738" t="str">
            <v>GUD6A</v>
          </cell>
          <cell r="N2738" t="str">
            <v>GBL9A-O3</v>
          </cell>
          <cell r="O2738" t="str">
            <v>Completed</v>
          </cell>
          <cell r="P2738" t="str">
            <v>ROUND</v>
          </cell>
        </row>
        <row r="2739">
          <cell r="H2739">
            <v>4330721</v>
          </cell>
          <cell r="I2739" t="str">
            <v>9A5345-TLD-MTWRFS-ROUND-D-SW</v>
          </cell>
          <cell r="J2739" t="str">
            <v>JOBSERVER_TM</v>
          </cell>
          <cell r="K2739" t="str">
            <v>Titan</v>
          </cell>
          <cell r="L2739">
            <v>45241.583333333336</v>
          </cell>
          <cell r="M2739" t="str">
            <v>V4A2B</v>
          </cell>
          <cell r="N2739" t="str">
            <v>GBL9A-O3</v>
          </cell>
          <cell r="O2739" t="str">
            <v>Completed</v>
          </cell>
          <cell r="P2739" t="str">
            <v>ROUND</v>
          </cell>
        </row>
        <row r="2740">
          <cell r="H2740">
            <v>4341501</v>
          </cell>
          <cell r="I2740" t="str">
            <v>9A5440-TLD-MTWRFS-ROUND-D-SW</v>
          </cell>
          <cell r="J2740" t="str">
            <v>JOBSERVER_TM</v>
          </cell>
          <cell r="K2740" t="str">
            <v>Titan</v>
          </cell>
          <cell r="L2740">
            <v>45241.583333333336</v>
          </cell>
          <cell r="M2740" t="str">
            <v>GRBNA</v>
          </cell>
          <cell r="N2740" t="str">
            <v>GBL9A-B5</v>
          </cell>
          <cell r="O2740" t="str">
            <v>Completed</v>
          </cell>
          <cell r="P2740" t="str">
            <v>ROUND</v>
          </cell>
        </row>
        <row r="2741">
          <cell r="H2741">
            <v>4352899</v>
          </cell>
          <cell r="I2741" t="str">
            <v>9A5312-TLD-MTWRFS-ROUND-D-SW-AD01</v>
          </cell>
          <cell r="J2741" t="str">
            <v>Titan_Ops</v>
          </cell>
          <cell r="K2741" t="str">
            <v>Titan</v>
          </cell>
          <cell r="L2741">
            <v>45241.583333333336</v>
          </cell>
          <cell r="M2741" t="str">
            <v>V33FA</v>
          </cell>
          <cell r="N2741" t="str">
            <v>GBL9A-O3</v>
          </cell>
          <cell r="O2741" t="str">
            <v>Completed</v>
          </cell>
          <cell r="P2741" t="str">
            <v>ROUND</v>
          </cell>
        </row>
        <row r="2742">
          <cell r="H2742">
            <v>4352963</v>
          </cell>
          <cell r="I2742" t="str">
            <v>9A5076-TLD-MTWRFS-ROUND-D-SW-AD07</v>
          </cell>
          <cell r="J2742" t="str">
            <v>Titan_Ops</v>
          </cell>
          <cell r="K2742" t="str">
            <v>Titan</v>
          </cell>
          <cell r="L2742">
            <v>45241.583333333336</v>
          </cell>
          <cell r="M2742" t="str">
            <v>FXBYA</v>
          </cell>
          <cell r="N2742" t="str">
            <v>GBL9A-G4</v>
          </cell>
          <cell r="O2742" t="str">
            <v>Completed</v>
          </cell>
          <cell r="P2742" t="str">
            <v>ROUND</v>
          </cell>
        </row>
        <row r="2743">
          <cell r="H2743">
            <v>4330488</v>
          </cell>
          <cell r="I2743" t="str">
            <v>9A5267-TLD-MTWRFS-ROUND-D-SW</v>
          </cell>
          <cell r="J2743" t="str">
            <v>JOBSERVER_TM</v>
          </cell>
          <cell r="K2743" t="str">
            <v>Titan</v>
          </cell>
          <cell r="L2743">
            <v>45241.59375</v>
          </cell>
          <cell r="M2743" t="str">
            <v>GUD6A</v>
          </cell>
          <cell r="N2743" t="str">
            <v>GBL9A-O4</v>
          </cell>
          <cell r="O2743" t="str">
            <v>Completed</v>
          </cell>
          <cell r="P2743" t="str">
            <v>ROUND</v>
          </cell>
        </row>
        <row r="2744">
          <cell r="H2744">
            <v>4330739</v>
          </cell>
          <cell r="I2744" t="str">
            <v>9A5383-TLD-MTWRFS-ROUND-D-SW</v>
          </cell>
          <cell r="J2744" t="str">
            <v>JOBSERVER_TM</v>
          </cell>
          <cell r="K2744" t="str">
            <v>Titan</v>
          </cell>
          <cell r="L2744">
            <v>45241.59375</v>
          </cell>
          <cell r="M2744" t="str">
            <v>GG84A</v>
          </cell>
          <cell r="N2744" t="str">
            <v>GBL9A-G3</v>
          </cell>
          <cell r="O2744" t="str">
            <v>Completed</v>
          </cell>
          <cell r="P2744" t="str">
            <v>ROUND</v>
          </cell>
        </row>
        <row r="2745">
          <cell r="H2745">
            <v>4330802</v>
          </cell>
          <cell r="I2745" t="str">
            <v>9A5313-TLD-MTWRFS-ROUND-D-SW</v>
          </cell>
          <cell r="J2745" t="str">
            <v>JOBSERVER_TM</v>
          </cell>
          <cell r="K2745" t="str">
            <v>Titan</v>
          </cell>
          <cell r="L2745">
            <v>45241.59375</v>
          </cell>
          <cell r="M2745" t="str">
            <v>V33FA</v>
          </cell>
          <cell r="N2745" t="str">
            <v>GBL9A-O3</v>
          </cell>
          <cell r="O2745" t="str">
            <v>Completed</v>
          </cell>
          <cell r="P2745" t="str">
            <v>ROUND</v>
          </cell>
        </row>
        <row r="2746">
          <cell r="H2746">
            <v>4341573</v>
          </cell>
          <cell r="I2746" t="str">
            <v>9A5441-TLD-MTWRFS-ROUND-D-SW</v>
          </cell>
          <cell r="J2746" t="str">
            <v>JOBSERVER_TM</v>
          </cell>
          <cell r="K2746" t="str">
            <v>Titan</v>
          </cell>
          <cell r="L2746">
            <v>45241.59375</v>
          </cell>
          <cell r="M2746" t="str">
            <v>GRBNA</v>
          </cell>
          <cell r="N2746" t="str">
            <v>GBL9A-B3</v>
          </cell>
          <cell r="O2746" t="str">
            <v>Completed</v>
          </cell>
          <cell r="P2746" t="str">
            <v>ROUND</v>
          </cell>
        </row>
        <row r="2747">
          <cell r="H2747">
            <v>4352903</v>
          </cell>
          <cell r="I2747" t="str">
            <v>9A5313-TLD-MTWRFS-ROUND-D-SW-AD07</v>
          </cell>
          <cell r="J2747" t="str">
            <v>Titan_Ops</v>
          </cell>
          <cell r="K2747" t="str">
            <v>Titan</v>
          </cell>
          <cell r="L2747">
            <v>45241.59375</v>
          </cell>
          <cell r="M2747" t="str">
            <v>V33FA</v>
          </cell>
          <cell r="N2747" t="str">
            <v>GBL9A-O3</v>
          </cell>
          <cell r="O2747" t="str">
            <v>Completed</v>
          </cell>
          <cell r="P2747" t="str">
            <v>ROUND</v>
          </cell>
        </row>
        <row r="2748">
          <cell r="H2748">
            <v>4330463</v>
          </cell>
          <cell r="I2748" t="str">
            <v>9A5123-TLD-MTWRFS-ROUND-D-SW</v>
          </cell>
          <cell r="J2748" t="str">
            <v>JOBSERVER_TM</v>
          </cell>
          <cell r="K2748" t="str">
            <v>Titan</v>
          </cell>
          <cell r="L2748">
            <v>45241.600694444445</v>
          </cell>
          <cell r="M2748" t="str">
            <v>HJEPA</v>
          </cell>
          <cell r="N2748" t="str">
            <v>GBL9A-W5</v>
          </cell>
          <cell r="O2748" t="str">
            <v>Completed</v>
          </cell>
          <cell r="P2748" t="str">
            <v>ROUND</v>
          </cell>
        </row>
        <row r="2749">
          <cell r="H2749">
            <v>4352971</v>
          </cell>
          <cell r="I2749" t="str">
            <v>9A5123-TLD-MTWRFS-ROUND-D-SW-AD07</v>
          </cell>
          <cell r="J2749" t="str">
            <v>Titan_Ops</v>
          </cell>
          <cell r="K2749" t="str">
            <v>Titan</v>
          </cell>
          <cell r="L2749">
            <v>45241.600694444445</v>
          </cell>
          <cell r="M2749" t="str">
            <v>HJEPA</v>
          </cell>
          <cell r="N2749" t="str">
            <v>GBL9A-W5</v>
          </cell>
          <cell r="O2749" t="str">
            <v>Completed</v>
          </cell>
          <cell r="P2749" t="str">
            <v>ROUND</v>
          </cell>
        </row>
        <row r="2750">
          <cell r="H2750">
            <v>4330431</v>
          </cell>
          <cell r="I2750" t="str">
            <v>9A5186-TLD-MTWRFS-ROUND-D-SW</v>
          </cell>
          <cell r="J2750" t="str">
            <v>JOBSERVER_TM</v>
          </cell>
          <cell r="K2750" t="str">
            <v>Titan</v>
          </cell>
          <cell r="L2750">
            <v>45241.604166666664</v>
          </cell>
          <cell r="M2750" t="str">
            <v>ENHAB</v>
          </cell>
          <cell r="N2750" t="str">
            <v>GBL9A-O5</v>
          </cell>
          <cell r="O2750" t="str">
            <v>Completed</v>
          </cell>
          <cell r="P2750" t="str">
            <v>ROUND</v>
          </cell>
        </row>
        <row r="2751">
          <cell r="H2751">
            <v>4330637</v>
          </cell>
          <cell r="I2751" t="str">
            <v>9A5173-TLD-MTWRFS-ROUND-D-SW</v>
          </cell>
          <cell r="J2751" t="str">
            <v>JOBSERVER_TM</v>
          </cell>
          <cell r="K2751" t="str">
            <v>Titan</v>
          </cell>
          <cell r="L2751">
            <v>45241.604166666664</v>
          </cell>
          <cell r="M2751" t="str">
            <v>ENHAB</v>
          </cell>
          <cell r="N2751" t="str">
            <v>GBL9A-G4</v>
          </cell>
          <cell r="O2751" t="str">
            <v>Completed</v>
          </cell>
          <cell r="P2751" t="str">
            <v>ROUND</v>
          </cell>
        </row>
        <row r="2752">
          <cell r="H2752">
            <v>4330697</v>
          </cell>
          <cell r="I2752" t="str">
            <v>9A5218-TLD-MTWRFS-ROUND-D-SW</v>
          </cell>
          <cell r="J2752" t="str">
            <v>JOBSERVER_TM</v>
          </cell>
          <cell r="K2752" t="str">
            <v>Titan</v>
          </cell>
          <cell r="L2752">
            <v>45241.604166666664</v>
          </cell>
          <cell r="M2752" t="str">
            <v>GSQCB</v>
          </cell>
          <cell r="N2752" t="str">
            <v>GBL9A-G2</v>
          </cell>
          <cell r="O2752" t="str">
            <v>Completed</v>
          </cell>
          <cell r="P2752" t="str">
            <v>ROUND</v>
          </cell>
        </row>
        <row r="2753">
          <cell r="H2753">
            <v>4330712</v>
          </cell>
          <cell r="I2753" t="str">
            <v>9A5263-TLD-MTWRFS-ROUND-D-SW</v>
          </cell>
          <cell r="J2753" t="str">
            <v>JOBSERVER_TM</v>
          </cell>
          <cell r="K2753" t="str">
            <v>Titan</v>
          </cell>
          <cell r="L2753">
            <v>45241.604166666664</v>
          </cell>
          <cell r="M2753" t="str">
            <v>GUD6A</v>
          </cell>
          <cell r="N2753" t="str">
            <v>GBL9A-O3</v>
          </cell>
          <cell r="O2753" t="str">
            <v>Completed</v>
          </cell>
          <cell r="P2753" t="str">
            <v>ROUND</v>
          </cell>
        </row>
        <row r="2754">
          <cell r="H2754">
            <v>4330773</v>
          </cell>
          <cell r="I2754" t="str">
            <v>9A5283-TLD-MTWRFS-ROUND-D-SW</v>
          </cell>
          <cell r="J2754" t="str">
            <v>JOBSERVER_TM</v>
          </cell>
          <cell r="K2754" t="str">
            <v>Titan</v>
          </cell>
          <cell r="L2754">
            <v>45241.604166666664</v>
          </cell>
          <cell r="M2754" t="str">
            <v>HH9HA</v>
          </cell>
          <cell r="N2754" t="str">
            <v>GBL9A-G3</v>
          </cell>
          <cell r="O2754" t="str">
            <v>Completed</v>
          </cell>
          <cell r="P2754" t="str">
            <v>ROUND</v>
          </cell>
        </row>
        <row r="2755">
          <cell r="H2755">
            <v>4330783</v>
          </cell>
          <cell r="I2755" t="str">
            <v>9A5294-TLD-MTWRFS-ROUND-D-SW</v>
          </cell>
          <cell r="J2755" t="str">
            <v>JOBSERVER_TM</v>
          </cell>
          <cell r="K2755" t="str">
            <v>Titan</v>
          </cell>
          <cell r="L2755">
            <v>45241.604166666664</v>
          </cell>
          <cell r="M2755" t="str">
            <v>U9WHA</v>
          </cell>
          <cell r="N2755" t="str">
            <v>GBL9A-B3</v>
          </cell>
          <cell r="O2755" t="str">
            <v>Completed</v>
          </cell>
          <cell r="P2755" t="str">
            <v>ROUND</v>
          </cell>
        </row>
        <row r="2756">
          <cell r="H2756">
            <v>4330803</v>
          </cell>
          <cell r="I2756" t="str">
            <v>9A5314-TLD-MTWRFS-ROUND-D-SW</v>
          </cell>
          <cell r="J2756" t="str">
            <v>JOBSERVER_TM</v>
          </cell>
          <cell r="K2756" t="str">
            <v>Titan</v>
          </cell>
          <cell r="L2756">
            <v>45241.604166666664</v>
          </cell>
          <cell r="M2756" t="str">
            <v>V33FA</v>
          </cell>
          <cell r="N2756" t="str">
            <v>GBL9A-O3</v>
          </cell>
          <cell r="O2756" t="str">
            <v>Completed</v>
          </cell>
          <cell r="P2756" t="str">
            <v>ROUND</v>
          </cell>
        </row>
        <row r="2757">
          <cell r="H2757">
            <v>4341540</v>
          </cell>
          <cell r="I2757" t="str">
            <v>9A5237-TLD-MTWRFS-ROUND-D-SW</v>
          </cell>
          <cell r="J2757" t="str">
            <v>JOBSERVER_TM</v>
          </cell>
          <cell r="K2757" t="str">
            <v>Titan</v>
          </cell>
          <cell r="L2757">
            <v>45241.604166666664</v>
          </cell>
          <cell r="M2757" t="str">
            <v>GRBNA</v>
          </cell>
          <cell r="N2757" t="str">
            <v>GBL9A-B4</v>
          </cell>
          <cell r="O2757" t="str">
            <v>Completed</v>
          </cell>
          <cell r="P2757" t="str">
            <v>ROUND</v>
          </cell>
        </row>
        <row r="2758">
          <cell r="H2758">
            <v>4352926</v>
          </cell>
          <cell r="I2758" t="str">
            <v>9A5283-TLD-MTWRFS-ROUND-D-SW-AD07</v>
          </cell>
          <cell r="J2758" t="str">
            <v>Titan_Ops</v>
          </cell>
          <cell r="K2758" t="str">
            <v>Titan</v>
          </cell>
          <cell r="L2758">
            <v>45241.604166666664</v>
          </cell>
          <cell r="M2758" t="str">
            <v>HH9HA</v>
          </cell>
          <cell r="N2758" t="str">
            <v>GBL9A-G3</v>
          </cell>
          <cell r="O2758" t="str">
            <v>Completed</v>
          </cell>
          <cell r="P2758" t="str">
            <v>ROUND</v>
          </cell>
        </row>
        <row r="2759">
          <cell r="H2759">
            <v>4352973</v>
          </cell>
          <cell r="I2759" t="str">
            <v>9A5218-TLD-MTWRFS-ROUND-D-SW-AD07</v>
          </cell>
          <cell r="J2759" t="str">
            <v>Titan_Ops</v>
          </cell>
          <cell r="K2759" t="str">
            <v>Titan</v>
          </cell>
          <cell r="L2759">
            <v>45241.604166666664</v>
          </cell>
          <cell r="M2759" t="str">
            <v>GSQCB</v>
          </cell>
          <cell r="N2759" t="str">
            <v>GBL9A-G2</v>
          </cell>
          <cell r="O2759" t="str">
            <v>Completed</v>
          </cell>
          <cell r="P2759" t="str">
            <v>ROUND</v>
          </cell>
        </row>
        <row r="2760">
          <cell r="H2760">
            <v>4330690</v>
          </cell>
          <cell r="I2760" t="str">
            <v>9A5070-TLD-MTWRFS-ROUND-D-SW</v>
          </cell>
          <cell r="J2760" t="str">
            <v>JOBSERVER_TM</v>
          </cell>
          <cell r="K2760" t="str">
            <v>Titan</v>
          </cell>
          <cell r="L2760">
            <v>45241.614583333336</v>
          </cell>
          <cell r="M2760" t="str">
            <v>FW24A</v>
          </cell>
          <cell r="N2760" t="str">
            <v>GBL9A-G2</v>
          </cell>
          <cell r="O2760" t="str">
            <v>Completed</v>
          </cell>
          <cell r="P2760" t="str">
            <v>ROUND</v>
          </cell>
        </row>
        <row r="2761">
          <cell r="H2761">
            <v>4341574</v>
          </cell>
          <cell r="I2761" t="str">
            <v>9A5442-TLD-MTWRFS-ROUND-D-SW</v>
          </cell>
          <cell r="J2761" t="str">
            <v>JOBSERVER_TM</v>
          </cell>
          <cell r="K2761" t="str">
            <v>Titan</v>
          </cell>
          <cell r="L2761">
            <v>45241.614583333336</v>
          </cell>
          <cell r="M2761" t="str">
            <v>GRBNA</v>
          </cell>
          <cell r="N2761" t="str">
            <v>GBL9A-B3</v>
          </cell>
          <cell r="O2761" t="str">
            <v>Completed</v>
          </cell>
          <cell r="P2761" t="str">
            <v>ROUND</v>
          </cell>
        </row>
        <row r="2762">
          <cell r="H2762">
            <v>4352966</v>
          </cell>
          <cell r="I2762" t="str">
            <v>9A5070-TLD-MTWRFS-ROUND-D-SW-AD07</v>
          </cell>
          <cell r="J2762" t="str">
            <v>Titan_Ops</v>
          </cell>
          <cell r="K2762" t="str">
            <v>Titan</v>
          </cell>
          <cell r="L2762">
            <v>45241.614583333336</v>
          </cell>
          <cell r="M2762" t="str">
            <v>FW24A</v>
          </cell>
          <cell r="N2762" t="str">
            <v>GBL9A-G2</v>
          </cell>
          <cell r="O2762" t="str">
            <v>Completed</v>
          </cell>
          <cell r="P2762" t="str">
            <v>ROUND</v>
          </cell>
        </row>
        <row r="2763">
          <cell r="H2763">
            <v>4352974</v>
          </cell>
          <cell r="I2763" t="str">
            <v>9A5442-TLD-MTWRFS-ROUND-D-SW-AD07</v>
          </cell>
          <cell r="J2763" t="str">
            <v>Titan_Ops</v>
          </cell>
          <cell r="K2763" t="str">
            <v>Titan</v>
          </cell>
          <cell r="L2763">
            <v>45241.614583333336</v>
          </cell>
          <cell r="M2763" t="str">
            <v>GRBNA</v>
          </cell>
          <cell r="N2763" t="str">
            <v>GBL9A-B3</v>
          </cell>
          <cell r="O2763" t="str">
            <v>Completed</v>
          </cell>
          <cell r="P2763" t="str">
            <v>ROUND</v>
          </cell>
        </row>
        <row r="2764">
          <cell r="H2764">
            <v>4330740</v>
          </cell>
          <cell r="I2764" t="str">
            <v>9A5384-TLD-MTWRFS-ROUND-D-SW</v>
          </cell>
          <cell r="J2764" t="str">
            <v>JOBSERVER_TM</v>
          </cell>
          <cell r="K2764" t="str">
            <v>Titan</v>
          </cell>
          <cell r="L2764">
            <v>45241.621527777781</v>
          </cell>
          <cell r="M2764" t="str">
            <v>GG84A</v>
          </cell>
          <cell r="N2764" t="str">
            <v>GBL9A-G3</v>
          </cell>
          <cell r="O2764" t="str">
            <v>Completed</v>
          </cell>
          <cell r="P2764" t="str">
            <v>ROUND</v>
          </cell>
        </row>
        <row r="2765">
          <cell r="H2765">
            <v>4352956</v>
          </cell>
          <cell r="I2765" t="str">
            <v>9A5384-TLD-MTWRFS-ROUND-D-SW-AD07</v>
          </cell>
          <cell r="J2765" t="str">
            <v>Titan_Ops</v>
          </cell>
          <cell r="K2765" t="str">
            <v>Titan</v>
          </cell>
          <cell r="L2765">
            <v>45241.621527777781</v>
          </cell>
          <cell r="M2765" t="str">
            <v>GG84A</v>
          </cell>
          <cell r="N2765" t="str">
            <v>GBL9A-G3</v>
          </cell>
          <cell r="O2765" t="str">
            <v>Completed</v>
          </cell>
          <cell r="P2765" t="str">
            <v>ROUND</v>
          </cell>
        </row>
        <row r="2766">
          <cell r="H2766">
            <v>4330445</v>
          </cell>
          <cell r="I2766" t="str">
            <v>9A5187-TLD-MTWRFS-ROUND-D-SW</v>
          </cell>
          <cell r="J2766" t="str">
            <v>JOBSERVER_TM</v>
          </cell>
          <cell r="K2766" t="str">
            <v>Titan</v>
          </cell>
          <cell r="L2766">
            <v>45241.625</v>
          </cell>
          <cell r="M2766" t="str">
            <v>ENHAB</v>
          </cell>
          <cell r="N2766" t="str">
            <v>GBL9A-O1</v>
          </cell>
          <cell r="O2766" t="str">
            <v>Completed</v>
          </cell>
          <cell r="P2766" t="str">
            <v>ROUND</v>
          </cell>
        </row>
        <row r="2767">
          <cell r="H2767">
            <v>4330496</v>
          </cell>
          <cell r="I2767" t="str">
            <v>9A5112-TLD-MTWRFS-ROUND-D-SW</v>
          </cell>
          <cell r="J2767" t="str">
            <v>JOBSERVER_TM</v>
          </cell>
          <cell r="K2767" t="str">
            <v>Titan</v>
          </cell>
          <cell r="L2767">
            <v>45241.625</v>
          </cell>
          <cell r="M2767" t="str">
            <v>GTMKB</v>
          </cell>
          <cell r="N2767" t="str">
            <v>GBL9A-W3</v>
          </cell>
          <cell r="O2767" t="str">
            <v>Completed</v>
          </cell>
          <cell r="P2767" t="str">
            <v>ROUND</v>
          </cell>
        </row>
        <row r="2768">
          <cell r="H2768">
            <v>4330498</v>
          </cell>
          <cell r="I2768" t="str">
            <v>9A5204-TLD-MTWRFS-ROUND-D-SW</v>
          </cell>
          <cell r="J2768" t="str">
            <v>JOBSERVER_TM</v>
          </cell>
          <cell r="K2768" t="str">
            <v>Titan</v>
          </cell>
          <cell r="L2768">
            <v>45241.625</v>
          </cell>
          <cell r="M2768" t="str">
            <v>MXBPA</v>
          </cell>
          <cell r="N2768" t="str">
            <v>GBL9A-G4</v>
          </cell>
          <cell r="O2768" t="str">
            <v>Completed</v>
          </cell>
          <cell r="P2768" t="str">
            <v>ROUND</v>
          </cell>
        </row>
        <row r="2769">
          <cell r="H2769">
            <v>4330562</v>
          </cell>
          <cell r="I2769" t="str">
            <v>9A5219-TLD-MTWRFS-ROUND-D-SW</v>
          </cell>
          <cell r="J2769" t="str">
            <v>JOBSERVER_TM</v>
          </cell>
          <cell r="K2769" t="str">
            <v>Titan</v>
          </cell>
          <cell r="L2769">
            <v>45241.625</v>
          </cell>
          <cell r="M2769" t="str">
            <v>GSQCB</v>
          </cell>
          <cell r="N2769" t="str">
            <v>GBL9A-G6</v>
          </cell>
          <cell r="O2769" t="str">
            <v>Completed</v>
          </cell>
          <cell r="P2769" t="str">
            <v>ROUND</v>
          </cell>
        </row>
        <row r="2770">
          <cell r="H2770">
            <v>4330668</v>
          </cell>
          <cell r="I2770" t="str">
            <v>9A5063-TLD-MTWRFS-ROUND-D-SW</v>
          </cell>
          <cell r="J2770" t="str">
            <v>JOBSERVER_TM</v>
          </cell>
          <cell r="K2770" t="str">
            <v>Titan</v>
          </cell>
          <cell r="L2770">
            <v>45241.625</v>
          </cell>
          <cell r="M2770" t="str">
            <v>BUAPA</v>
          </cell>
          <cell r="N2770" t="str">
            <v>GBL9A-G4</v>
          </cell>
          <cell r="O2770" t="str">
            <v>Completed</v>
          </cell>
          <cell r="P2770" t="str">
            <v>ROUND</v>
          </cell>
        </row>
        <row r="2771">
          <cell r="H2771">
            <v>4330683</v>
          </cell>
          <cell r="I2771" t="str">
            <v>9A5085-TLD-MTWRFS-ROUND-D-SW</v>
          </cell>
          <cell r="J2771" t="str">
            <v>JOBSERVER_TM</v>
          </cell>
          <cell r="K2771" t="str">
            <v>Titan</v>
          </cell>
          <cell r="L2771">
            <v>45241.625</v>
          </cell>
          <cell r="M2771" t="str">
            <v>GBNKA</v>
          </cell>
          <cell r="N2771" t="str">
            <v>GBL9A-W3</v>
          </cell>
          <cell r="O2771" t="str">
            <v>Completed</v>
          </cell>
          <cell r="P2771" t="str">
            <v>ROUND</v>
          </cell>
        </row>
        <row r="2772">
          <cell r="H2772">
            <v>4330701</v>
          </cell>
          <cell r="I2772" t="str">
            <v>9A5255-TLD-MTWRFS-ROUND-D-SW</v>
          </cell>
          <cell r="J2772" t="str">
            <v>JOBSERVER_TM</v>
          </cell>
          <cell r="K2772" t="str">
            <v>Titan</v>
          </cell>
          <cell r="L2772">
            <v>45241.625</v>
          </cell>
          <cell r="M2772" t="str">
            <v>GUD6A</v>
          </cell>
          <cell r="N2772" t="str">
            <v>GBL9A-G3</v>
          </cell>
          <cell r="O2772" t="str">
            <v>Completed</v>
          </cell>
          <cell r="P2772" t="str">
            <v>ROUND</v>
          </cell>
        </row>
        <row r="2773">
          <cell r="H2773">
            <v>4330743</v>
          </cell>
          <cell r="I2773" t="str">
            <v>9A5394-TLD-MTWRFS-ROUND-D-SW</v>
          </cell>
          <cell r="J2773" t="str">
            <v>JOBSERVER_TM</v>
          </cell>
          <cell r="K2773" t="str">
            <v>Titan</v>
          </cell>
          <cell r="L2773">
            <v>45241.625</v>
          </cell>
          <cell r="M2773" t="str">
            <v>V4A2B</v>
          </cell>
          <cell r="N2773" t="str">
            <v>GBL9A-O3</v>
          </cell>
          <cell r="O2773" t="str">
            <v>Completed</v>
          </cell>
          <cell r="P2773" t="str">
            <v>ROUND</v>
          </cell>
        </row>
        <row r="2774">
          <cell r="H2774">
            <v>4352891</v>
          </cell>
          <cell r="I2774" t="str">
            <v>9A5394-TLD-MTWRFS-ROUND-D-SW-AD07</v>
          </cell>
          <cell r="J2774" t="str">
            <v>Titan_Ops</v>
          </cell>
          <cell r="K2774" t="str">
            <v>Titan</v>
          </cell>
          <cell r="L2774">
            <v>45241.625</v>
          </cell>
          <cell r="M2774" t="str">
            <v>V4A2B</v>
          </cell>
          <cell r="N2774" t="str">
            <v>GBL9A-O3</v>
          </cell>
          <cell r="O2774" t="str">
            <v>Completed</v>
          </cell>
          <cell r="P2774" t="str">
            <v>ROUND</v>
          </cell>
        </row>
        <row r="2775">
          <cell r="H2775">
            <v>4352964</v>
          </cell>
          <cell r="I2775" t="str">
            <v>9A5187-TLD-MTWRFS-ROUND-D-SW-AD07</v>
          </cell>
          <cell r="J2775" t="str">
            <v>Titan_Ops</v>
          </cell>
          <cell r="K2775" t="str">
            <v>Titan</v>
          </cell>
          <cell r="L2775">
            <v>45241.625</v>
          </cell>
          <cell r="M2775" t="str">
            <v>ENHAB</v>
          </cell>
          <cell r="N2775" t="str">
            <v>GBL9A-O1</v>
          </cell>
          <cell r="O2775" t="str">
            <v>Completed</v>
          </cell>
          <cell r="P2775" t="str">
            <v>ROUND</v>
          </cell>
        </row>
        <row r="2776">
          <cell r="H2776">
            <v>4352967</v>
          </cell>
          <cell r="I2776" t="str">
            <v>9A5204-TLD-MTWRFS-ROUND-D-SW-AD07</v>
          </cell>
          <cell r="J2776" t="str">
            <v>Titan_Ops</v>
          </cell>
          <cell r="K2776" t="str">
            <v>Titan</v>
          </cell>
          <cell r="L2776">
            <v>45241.625</v>
          </cell>
          <cell r="M2776" t="str">
            <v>MXBPA</v>
          </cell>
          <cell r="N2776" t="str">
            <v>GBL9A-G4</v>
          </cell>
          <cell r="O2776" t="str">
            <v>Completed</v>
          </cell>
          <cell r="P2776" t="str">
            <v>ROUND</v>
          </cell>
        </row>
        <row r="2777">
          <cell r="H2777">
            <v>4330804</v>
          </cell>
          <cell r="I2777" t="str">
            <v>9A5315-TLD-MTWRFS-ROUND-D-SW</v>
          </cell>
          <cell r="J2777" t="str">
            <v>JOBSERVER_TM</v>
          </cell>
          <cell r="K2777" t="str">
            <v>Titan</v>
          </cell>
          <cell r="L2777">
            <v>45241.631944444445</v>
          </cell>
          <cell r="M2777" t="str">
            <v>V33FA</v>
          </cell>
          <cell r="N2777" t="str">
            <v>GBL9A-O3</v>
          </cell>
          <cell r="O2777" t="str">
            <v>Completed</v>
          </cell>
          <cell r="P2777" t="str">
            <v>ROUND</v>
          </cell>
        </row>
        <row r="2778">
          <cell r="H2778">
            <v>4341445</v>
          </cell>
          <cell r="I2778" t="str">
            <v>9A5443-TLD-MTWRFS-ROUND-D-SW</v>
          </cell>
          <cell r="J2778" t="str">
            <v>JOBSERVER_TM</v>
          </cell>
          <cell r="K2778" t="str">
            <v>Titan</v>
          </cell>
          <cell r="L2778">
            <v>45241.635416666664</v>
          </cell>
          <cell r="M2778" t="str">
            <v>GRBNA</v>
          </cell>
          <cell r="N2778" t="str">
            <v>GBL9A-B4</v>
          </cell>
          <cell r="O2778" t="str">
            <v>Completed</v>
          </cell>
          <cell r="P2778" t="str">
            <v>ROUND</v>
          </cell>
        </row>
        <row r="2779">
          <cell r="H2779">
            <v>4352978</v>
          </cell>
          <cell r="I2779" t="str">
            <v>9A5443-TLD-MTWRFS-ROUND-D-SW-AD07</v>
          </cell>
          <cell r="J2779" t="str">
            <v>Titan_Ops</v>
          </cell>
          <cell r="K2779" t="str">
            <v>Titan</v>
          </cell>
          <cell r="L2779">
            <v>45241.635416666664</v>
          </cell>
          <cell r="M2779" t="str">
            <v>GRBNA</v>
          </cell>
          <cell r="N2779" t="str">
            <v>GBL9A-B4</v>
          </cell>
          <cell r="O2779" t="str">
            <v>Completed</v>
          </cell>
          <cell r="P2779" t="str">
            <v>ROUND</v>
          </cell>
        </row>
        <row r="2780">
          <cell r="H2780">
            <v>4330433</v>
          </cell>
          <cell r="I2780" t="str">
            <v>9A5188-TLD-MTWRFS-ROUND-D-SW</v>
          </cell>
          <cell r="J2780" t="str">
            <v>JOBSERVER_TM</v>
          </cell>
          <cell r="K2780" t="str">
            <v>Titan</v>
          </cell>
          <cell r="L2780">
            <v>45241.645833333336</v>
          </cell>
          <cell r="M2780" t="str">
            <v>ENHAB</v>
          </cell>
          <cell r="N2780" t="str">
            <v>GBL9A-O5</v>
          </cell>
          <cell r="O2780" t="str">
            <v>Completed</v>
          </cell>
          <cell r="P2780" t="str">
            <v>ROUND</v>
          </cell>
        </row>
        <row r="2781">
          <cell r="H2781">
            <v>4330500</v>
          </cell>
          <cell r="I2781" t="str">
            <v>9A5264-TLD-MTWRFS-ROUND-D-SW</v>
          </cell>
          <cell r="J2781" t="str">
            <v>JOBSERVER_TM</v>
          </cell>
          <cell r="K2781" t="str">
            <v>Titan</v>
          </cell>
          <cell r="L2781">
            <v>45241.645833333336</v>
          </cell>
          <cell r="M2781" t="str">
            <v>GUD6A</v>
          </cell>
          <cell r="N2781" t="str">
            <v>GBL9A-O4</v>
          </cell>
          <cell r="O2781" t="str">
            <v>Completed</v>
          </cell>
          <cell r="P2781" t="str">
            <v>ROUND</v>
          </cell>
        </row>
        <row r="2782">
          <cell r="H2782">
            <v>4341446</v>
          </cell>
          <cell r="I2782" t="str">
            <v>9A5444-TLD-MTWRFS-ROUND-D-SW</v>
          </cell>
          <cell r="J2782" t="str">
            <v>JOBSERVER_TM</v>
          </cell>
          <cell r="K2782" t="str">
            <v>Titan</v>
          </cell>
          <cell r="L2782">
            <v>45241.645833333336</v>
          </cell>
          <cell r="M2782" t="str">
            <v>GRBNA</v>
          </cell>
          <cell r="N2782" t="str">
            <v>GBL9A-B5</v>
          </cell>
          <cell r="O2782" t="str">
            <v>Completed</v>
          </cell>
          <cell r="P2782" t="str">
            <v>ROUND</v>
          </cell>
        </row>
        <row r="2783">
          <cell r="H2783">
            <v>4352965</v>
          </cell>
          <cell r="I2783" t="str">
            <v>9A5188-TLD-MTWRFS-ROUND-D-SW-AD07</v>
          </cell>
          <cell r="J2783" t="str">
            <v>Titan_Ops</v>
          </cell>
          <cell r="K2783" t="str">
            <v>Titan</v>
          </cell>
          <cell r="L2783">
            <v>45241.645833333336</v>
          </cell>
          <cell r="M2783" t="str">
            <v>ENHAB</v>
          </cell>
          <cell r="N2783" t="str">
            <v>GBL9A-O5</v>
          </cell>
          <cell r="O2783" t="str">
            <v>Completed</v>
          </cell>
          <cell r="P2783" t="str">
            <v>ROUND</v>
          </cell>
        </row>
        <row r="2784">
          <cell r="H2784">
            <v>4352975</v>
          </cell>
          <cell r="I2784" t="str">
            <v>9A5444-TLD-MTWRFS-ROUND-D-SW-AD07</v>
          </cell>
          <cell r="J2784" t="str">
            <v>Titan_Ops</v>
          </cell>
          <cell r="K2784" t="str">
            <v>Titan</v>
          </cell>
          <cell r="L2784">
            <v>45241.645833333336</v>
          </cell>
          <cell r="M2784" t="str">
            <v>GRBNA</v>
          </cell>
          <cell r="N2784" t="str">
            <v>GBL9A-B5</v>
          </cell>
          <cell r="O2784" t="str">
            <v>Completed</v>
          </cell>
          <cell r="P2784" t="str">
            <v>ROUND</v>
          </cell>
        </row>
        <row r="2785">
          <cell r="H2785">
            <v>4330514</v>
          </cell>
          <cell r="I2785" t="str">
            <v>9A5475-TLD-MTWRFS-ROUND-D-OT-SW</v>
          </cell>
          <cell r="J2785" t="str">
            <v>JOBSERVER_TM</v>
          </cell>
          <cell r="K2785" t="str">
            <v>Titan</v>
          </cell>
          <cell r="L2785">
            <v>45241.65625</v>
          </cell>
          <cell r="M2785" t="str">
            <v>GP2KA</v>
          </cell>
          <cell r="N2785" t="str">
            <v>GBL9A-N5</v>
          </cell>
          <cell r="O2785" t="str">
            <v>Completed</v>
          </cell>
          <cell r="P2785" t="str">
            <v>ROUND</v>
          </cell>
        </row>
        <row r="2786">
          <cell r="H2786">
            <v>4341589</v>
          </cell>
          <cell r="I2786" t="str">
            <v>9A5445-TLD-MTWRFS-ROUND-D-SW</v>
          </cell>
          <cell r="J2786" t="str">
            <v>JOBSERVER_TM</v>
          </cell>
          <cell r="K2786" t="str">
            <v>Titan</v>
          </cell>
          <cell r="L2786">
            <v>45241.65625</v>
          </cell>
          <cell r="M2786" t="str">
            <v>GRBNA</v>
          </cell>
          <cell r="N2786" t="str">
            <v>GBL9A-B3</v>
          </cell>
          <cell r="O2786" t="str">
            <v>Completed</v>
          </cell>
          <cell r="P2786" t="str">
            <v>ROUND</v>
          </cell>
        </row>
        <row r="2787">
          <cell r="H2787">
            <v>4352976</v>
          </cell>
          <cell r="I2787" t="str">
            <v>9A5445-TLD-MTWRFS-ROUND-D-SW-AD07</v>
          </cell>
          <cell r="J2787" t="str">
            <v>Titan_Ops</v>
          </cell>
          <cell r="K2787" t="str">
            <v>Titan</v>
          </cell>
          <cell r="L2787">
            <v>45241.65625</v>
          </cell>
          <cell r="M2787" t="str">
            <v>GRBNA</v>
          </cell>
          <cell r="N2787" t="str">
            <v>GBL9A-B3</v>
          </cell>
          <cell r="O2787" t="str">
            <v>Completed</v>
          </cell>
          <cell r="P2787" t="str">
            <v>ROUND</v>
          </cell>
        </row>
        <row r="2788">
          <cell r="H2788">
            <v>4341447</v>
          </cell>
          <cell r="I2788" t="str">
            <v>9A5446-TLD-MTWRFS-ROUND-D-SW</v>
          </cell>
          <cell r="J2788" t="str">
            <v>JOBSERVER_TM</v>
          </cell>
          <cell r="K2788" t="str">
            <v>Titan</v>
          </cell>
          <cell r="L2788">
            <v>45241.666666666664</v>
          </cell>
          <cell r="M2788" t="str">
            <v>GRBNA</v>
          </cell>
          <cell r="N2788" t="str">
            <v>GBL9A-B4</v>
          </cell>
          <cell r="O2788" t="str">
            <v>Completed</v>
          </cell>
          <cell r="P2788" t="str">
            <v>ROUND</v>
          </cell>
        </row>
        <row r="2789">
          <cell r="H2789">
            <v>4352977</v>
          </cell>
          <cell r="I2789" t="str">
            <v>9A5446-TLD-MTWRFS-ROUND-D-SW-AD07</v>
          </cell>
          <cell r="J2789" t="str">
            <v>Titan_Ops</v>
          </cell>
          <cell r="K2789" t="str">
            <v>Titan</v>
          </cell>
          <cell r="L2789">
            <v>45241.666666666664</v>
          </cell>
          <cell r="M2789" t="str">
            <v>GRBNA</v>
          </cell>
          <cell r="N2789" t="str">
            <v>GBL9A-B4</v>
          </cell>
          <cell r="O2789" t="str">
            <v>Completed</v>
          </cell>
          <cell r="P2789" t="str">
            <v>ROUND</v>
          </cell>
        </row>
        <row r="2790">
          <cell r="H2790">
            <v>4330415</v>
          </cell>
          <cell r="I2790" t="str">
            <v>9A5473-TLD-MTWRFS-ROUND-D-OT-SW</v>
          </cell>
          <cell r="J2790" t="str">
            <v>JOBSERVER_TM</v>
          </cell>
          <cell r="K2790" t="str">
            <v>Titan</v>
          </cell>
          <cell r="L2790">
            <v>45241.6875</v>
          </cell>
          <cell r="M2790" t="str">
            <v>HJEPA</v>
          </cell>
          <cell r="N2790" t="str">
            <v>GBL9A-W5</v>
          </cell>
          <cell r="O2790" t="str">
            <v>Completed</v>
          </cell>
          <cell r="P2790" t="str">
            <v>ROUND</v>
          </cell>
        </row>
        <row r="2791">
          <cell r="H2791">
            <v>4330477</v>
          </cell>
          <cell r="I2791" t="str">
            <v>9A5476-TLD-MTWRFS-ROUND-D-OT-SW</v>
          </cell>
          <cell r="J2791" t="str">
            <v>JOBSERVER_TM</v>
          </cell>
          <cell r="K2791" t="str">
            <v>Titan</v>
          </cell>
          <cell r="L2791">
            <v>45241.708333333336</v>
          </cell>
          <cell r="M2791" t="str">
            <v>GSQCB</v>
          </cell>
          <cell r="N2791" t="str">
            <v>GBL9A-G6</v>
          </cell>
          <cell r="O2791" t="str">
            <v>Completed</v>
          </cell>
          <cell r="P2791" t="str">
            <v>ROUND</v>
          </cell>
        </row>
        <row r="2792">
          <cell r="H2792">
            <v>4352953</v>
          </cell>
          <cell r="I2792" t="str">
            <v>9A5491-TLD-MTWRFS-ROUND-D-OT-SW-AD01</v>
          </cell>
          <cell r="J2792" t="str">
            <v>Titan_Ops</v>
          </cell>
          <cell r="K2792" t="str">
            <v>Titan</v>
          </cell>
          <cell r="L2792">
            <v>45241.708333333336</v>
          </cell>
          <cell r="M2792" t="str">
            <v>GG84A</v>
          </cell>
          <cell r="N2792" t="str">
            <v>GBL9A-G3</v>
          </cell>
          <cell r="O2792" t="str">
            <v>Completed</v>
          </cell>
          <cell r="P2792" t="str">
            <v>ROUND</v>
          </cell>
        </row>
        <row r="2793">
          <cell r="H2793">
            <v>4330505</v>
          </cell>
          <cell r="I2793" t="str">
            <v>9A5480-TLD-MTWRFS-ROUND-D-OT-SW</v>
          </cell>
          <cell r="J2793" t="str">
            <v>JOBSERVER_TM</v>
          </cell>
          <cell r="K2793" t="str">
            <v>Titan</v>
          </cell>
          <cell r="L2793">
            <v>45241.75</v>
          </cell>
          <cell r="M2793" t="str">
            <v>GUD6A</v>
          </cell>
          <cell r="N2793" t="str">
            <v>GBL9A-O3</v>
          </cell>
          <cell r="O2793" t="str">
            <v>Completed</v>
          </cell>
          <cell r="P2793" t="str">
            <v>ROUND</v>
          </cell>
        </row>
        <row r="2794">
          <cell r="H2794">
            <v>4330515</v>
          </cell>
          <cell r="I2794" t="str">
            <v>9A5477-TLD-MTWRFS-ROUND-D-OT-SW</v>
          </cell>
          <cell r="J2794" t="str">
            <v>JOBSERVER_TM</v>
          </cell>
          <cell r="K2794" t="str">
            <v>Titan</v>
          </cell>
          <cell r="L2794">
            <v>45241.75</v>
          </cell>
          <cell r="M2794" t="str">
            <v>GSQCB</v>
          </cell>
          <cell r="N2794" t="str">
            <v>GBL9A-G2</v>
          </cell>
          <cell r="O2794" t="str">
            <v>Completed</v>
          </cell>
          <cell r="P2794" t="str">
            <v>ROUND</v>
          </cell>
        </row>
        <row r="2795">
          <cell r="H2795">
            <v>4330480</v>
          </cell>
          <cell r="I2795" t="str">
            <v>9A5481-TLD-MTWRFS-ROUND-D-OT-SW</v>
          </cell>
          <cell r="J2795" t="str">
            <v>JOBSERVER_TM</v>
          </cell>
          <cell r="K2795" t="str">
            <v>Titan</v>
          </cell>
          <cell r="L2795">
            <v>45241.770833333336</v>
          </cell>
          <cell r="M2795" t="str">
            <v>GUD6A</v>
          </cell>
          <cell r="N2795" t="str">
            <v>GBL9A-O4</v>
          </cell>
          <cell r="O2795" t="str">
            <v>Completed</v>
          </cell>
          <cell r="P2795" t="str">
            <v>ROUND</v>
          </cell>
        </row>
        <row r="2796">
          <cell r="H2796">
            <v>4330482</v>
          </cell>
          <cell r="I2796" t="str">
            <v>9A5478-TLD-MTWRFS-ROUND-N-OT-SW</v>
          </cell>
          <cell r="J2796" t="str">
            <v>JOBSERVER_TM</v>
          </cell>
          <cell r="K2796" t="str">
            <v>Titan</v>
          </cell>
          <cell r="L2796">
            <v>45241.802083333336</v>
          </cell>
          <cell r="M2796" t="str">
            <v>GSQCB</v>
          </cell>
          <cell r="N2796" t="str">
            <v>GBL9A-G6</v>
          </cell>
          <cell r="O2796" t="str">
            <v>Completed</v>
          </cell>
          <cell r="P2796" t="str">
            <v>ROUND</v>
          </cell>
        </row>
        <row r="2797">
          <cell r="H2797">
            <v>4330483</v>
          </cell>
          <cell r="I2797" t="str">
            <v>9A5482-TLD-MTWRFS-ROUND-N-OT-SW</v>
          </cell>
          <cell r="J2797" t="str">
            <v>JOBSERVER_TM</v>
          </cell>
          <cell r="K2797" t="str">
            <v>Titan</v>
          </cell>
          <cell r="L2797">
            <v>45241.833333333336</v>
          </cell>
          <cell r="M2797" t="str">
            <v>GUD6A</v>
          </cell>
          <cell r="N2797" t="str">
            <v>GBL9A-O3</v>
          </cell>
          <cell r="O2797" t="str">
            <v>Completed</v>
          </cell>
          <cell r="P2797" t="str">
            <v>ROUND</v>
          </cell>
        </row>
        <row r="2798">
          <cell r="H2798">
            <v>4330416</v>
          </cell>
          <cell r="I2798" t="str">
            <v>9A5474-TLD-MTWRFS-ROUND-N-OT-SW</v>
          </cell>
          <cell r="J2798" t="str">
            <v>JOBSERVER_TM</v>
          </cell>
          <cell r="K2798" t="str">
            <v>Titan</v>
          </cell>
          <cell r="L2798">
            <v>45241.84375</v>
          </cell>
          <cell r="M2798" t="str">
            <v>HJEPA</v>
          </cell>
          <cell r="N2798" t="str">
            <v>GBL9A-W5</v>
          </cell>
          <cell r="O2798" t="str">
            <v>Completed</v>
          </cell>
          <cell r="P2798" t="str">
            <v>ROUND</v>
          </cell>
        </row>
        <row r="2799">
          <cell r="H2799">
            <v>4330516</v>
          </cell>
          <cell r="I2799" t="str">
            <v>9A5479-TLD-MTWRFS-ROUND-N-OT-SW</v>
          </cell>
          <cell r="J2799" t="str">
            <v>JOBSERVER_TM</v>
          </cell>
          <cell r="K2799" t="str">
            <v>Titan</v>
          </cell>
          <cell r="L2799">
            <v>45241.84375</v>
          </cell>
          <cell r="M2799" t="str">
            <v>GSQCB</v>
          </cell>
          <cell r="N2799" t="str">
            <v>GBL9A-G2</v>
          </cell>
          <cell r="O2799" t="str">
            <v>Completed</v>
          </cell>
          <cell r="P2799" t="str">
            <v>ROUND</v>
          </cell>
        </row>
        <row r="2800">
          <cell r="H2800">
            <v>4352987</v>
          </cell>
          <cell r="I2800" t="str">
            <v>9A5492-TLD-MTWRFS-ROUND-N-OT-SW-AD01</v>
          </cell>
          <cell r="J2800" t="str">
            <v>Titan_FTM</v>
          </cell>
          <cell r="K2800" t="str">
            <v>Titan</v>
          </cell>
          <cell r="L2800">
            <v>45241.84375</v>
          </cell>
          <cell r="M2800" t="str">
            <v>GG84A</v>
          </cell>
          <cell r="N2800" t="str">
            <v>GBL9A-G3</v>
          </cell>
          <cell r="O2800" t="str">
            <v>Completed</v>
          </cell>
          <cell r="P2800" t="str">
            <v>ROUND</v>
          </cell>
        </row>
        <row r="2801">
          <cell r="H2801">
            <v>4330521</v>
          </cell>
          <cell r="I2801" t="str">
            <v>9A5483-TLD-MTWRFS-ROUND-N-OT-SW</v>
          </cell>
          <cell r="J2801" t="str">
            <v>JOBSERVER_TM</v>
          </cell>
          <cell r="K2801" t="str">
            <v>Titan</v>
          </cell>
          <cell r="L2801">
            <v>45241.854166666664</v>
          </cell>
          <cell r="M2801" t="str">
            <v>GUD6A</v>
          </cell>
          <cell r="N2801" t="str">
            <v>GBL9A-O4</v>
          </cell>
          <cell r="O2801" t="str">
            <v>Completed</v>
          </cell>
          <cell r="P2801" t="str">
            <v>ROUND</v>
          </cell>
        </row>
        <row r="2802">
          <cell r="H2802">
            <v>4330541</v>
          </cell>
          <cell r="I2802" t="str">
            <v>9A5346-TLD-MTWRFS-ROUND-D-SW</v>
          </cell>
          <cell r="J2802" t="str">
            <v>JOBSERVER_TM</v>
          </cell>
          <cell r="K2802" t="str">
            <v>Titan</v>
          </cell>
          <cell r="L2802">
            <v>45241.875</v>
          </cell>
          <cell r="M2802" t="str">
            <v>V4A2B</v>
          </cell>
          <cell r="N2802" t="str">
            <v>GBL9A-O3</v>
          </cell>
          <cell r="O2802" t="str">
            <v>Completed</v>
          </cell>
          <cell r="P2802" t="str">
            <v>ROUND</v>
          </cell>
        </row>
        <row r="2803">
          <cell r="H2803">
            <v>4330691</v>
          </cell>
          <cell r="I2803" t="str">
            <v>9A5071-TLD-MTWRFS-ROUND-D-SW</v>
          </cell>
          <cell r="J2803" t="str">
            <v>JOBSERVER_TM</v>
          </cell>
          <cell r="K2803" t="str">
            <v>Titan</v>
          </cell>
          <cell r="L2803">
            <v>45241.888888888891</v>
          </cell>
          <cell r="M2803" t="str">
            <v>FW24A</v>
          </cell>
          <cell r="N2803" t="str">
            <v>GBL9A-G2</v>
          </cell>
          <cell r="O2803" t="str">
            <v>Completed</v>
          </cell>
          <cell r="P2803" t="str">
            <v>ROUND</v>
          </cell>
        </row>
        <row r="2804">
          <cell r="H2804">
            <v>4352981</v>
          </cell>
          <cell r="I2804" t="str">
            <v>9A5071-TLD-MTWRFS-ROUND-D-SW-AD01</v>
          </cell>
          <cell r="J2804" t="str">
            <v>Titan_FTM</v>
          </cell>
          <cell r="K2804" t="str">
            <v>Titan</v>
          </cell>
          <cell r="L2804">
            <v>45241.888888888891</v>
          </cell>
          <cell r="M2804" t="str">
            <v>FW24A</v>
          </cell>
          <cell r="N2804" t="str">
            <v>GBL9A-G2</v>
          </cell>
          <cell r="O2804" t="str">
            <v>Completed</v>
          </cell>
          <cell r="P2804" t="str">
            <v>ROUND</v>
          </cell>
        </row>
        <row r="2805">
          <cell r="H2805">
            <v>4330542</v>
          </cell>
          <cell r="I2805" t="str">
            <v>9A5348-TLD-MTWRFS-ROUND-D-SW</v>
          </cell>
          <cell r="J2805" t="str">
            <v>JOBSERVER_TM</v>
          </cell>
          <cell r="K2805" t="str">
            <v>Titan</v>
          </cell>
          <cell r="L2805">
            <v>45241.916666666664</v>
          </cell>
          <cell r="M2805" t="str">
            <v>V4A2B</v>
          </cell>
          <cell r="N2805" t="str">
            <v>GBL9A-O3</v>
          </cell>
          <cell r="O2805" t="str">
            <v>Completed</v>
          </cell>
          <cell r="P2805" t="str">
            <v>ROUND</v>
          </cell>
        </row>
        <row r="2806">
          <cell r="H2806">
            <v>4330578</v>
          </cell>
          <cell r="I2806" t="str">
            <v>9A5067-TLD-MTWRFS-ROUND-D-SW</v>
          </cell>
          <cell r="J2806" t="str">
            <v>JOBSERVER_TM</v>
          </cell>
          <cell r="K2806" t="str">
            <v>Titan</v>
          </cell>
          <cell r="L2806">
            <v>45241.916666666664</v>
          </cell>
          <cell r="M2806" t="str">
            <v>FRBGA</v>
          </cell>
          <cell r="N2806" t="str">
            <v>GBL9A-G3</v>
          </cell>
          <cell r="O2806" t="str">
            <v>Completed</v>
          </cell>
          <cell r="P2806" t="str">
            <v>ROUND</v>
          </cell>
        </row>
        <row r="2807">
          <cell r="H2807">
            <v>4330681</v>
          </cell>
          <cell r="I2807" t="str">
            <v>9A5078-TLD-MTWRFS-ROUND-D</v>
          </cell>
          <cell r="J2807" t="str">
            <v>JOBSERVER_TM</v>
          </cell>
          <cell r="K2807" t="str">
            <v>Titan</v>
          </cell>
          <cell r="L2807">
            <v>45241.927083333336</v>
          </cell>
          <cell r="M2807" t="str">
            <v>FXBYA</v>
          </cell>
          <cell r="N2807" t="str">
            <v>GBL9A-G4</v>
          </cell>
          <cell r="O2807" t="str">
            <v>Completed</v>
          </cell>
          <cell r="P2807" t="str">
            <v>ROUND</v>
          </cell>
        </row>
        <row r="2808">
          <cell r="H2808">
            <v>4330509</v>
          </cell>
          <cell r="I2808" t="str">
            <v>9A5113-TLD-MTWRFS-ROUND-D-SW</v>
          </cell>
          <cell r="J2808" t="str">
            <v>JOBSERVER_TM</v>
          </cell>
          <cell r="K2808" t="str">
            <v>Titan</v>
          </cell>
          <cell r="L2808">
            <v>45241.9375</v>
          </cell>
          <cell r="M2808" t="str">
            <v>GTMKB</v>
          </cell>
          <cell r="N2808" t="str">
            <v>GBL9A-W3</v>
          </cell>
          <cell r="O2808" t="str">
            <v>Completed</v>
          </cell>
          <cell r="P2808" t="str">
            <v>ROUND</v>
          </cell>
        </row>
        <row r="2809">
          <cell r="H2809">
            <v>4330597</v>
          </cell>
          <cell r="I2809" t="str">
            <v>9A5099-TLD-MTWRFS-ROUND-D-SW</v>
          </cell>
          <cell r="J2809" t="str">
            <v>JOBSERVER_TM</v>
          </cell>
          <cell r="K2809" t="str">
            <v>Titan</v>
          </cell>
          <cell r="L2809">
            <v>45241.9375</v>
          </cell>
          <cell r="M2809" t="str">
            <v>GP2KA</v>
          </cell>
          <cell r="N2809" t="str">
            <v>GBL9A-N5</v>
          </cell>
          <cell r="O2809" t="str">
            <v>Completed</v>
          </cell>
          <cell r="P2809" t="str">
            <v>ROUND</v>
          </cell>
        </row>
        <row r="2810">
          <cell r="H2810">
            <v>4330715</v>
          </cell>
          <cell r="I2810" t="str">
            <v>9A5268-TLD-MTWRFS-ROUND-D-SW</v>
          </cell>
          <cell r="J2810" t="str">
            <v>JOBSERVER_TM</v>
          </cell>
          <cell r="K2810" t="str">
            <v>Titan</v>
          </cell>
          <cell r="L2810">
            <v>45241.9375</v>
          </cell>
          <cell r="M2810" t="str">
            <v>GUD6A</v>
          </cell>
          <cell r="N2810" t="str">
            <v>GBL9A-G3</v>
          </cell>
          <cell r="O2810" t="str">
            <v>Completed</v>
          </cell>
          <cell r="P2810" t="str">
            <v>ROUND</v>
          </cell>
        </row>
        <row r="2811">
          <cell r="H2811">
            <v>4330722</v>
          </cell>
          <cell r="I2811" t="str">
            <v>9A5349-TLD-MTWRFS-ROUND-D</v>
          </cell>
          <cell r="J2811" t="str">
            <v>JOBSERVER_TM</v>
          </cell>
          <cell r="K2811" t="str">
            <v>Titan</v>
          </cell>
          <cell r="L2811">
            <v>45241.9375</v>
          </cell>
          <cell r="M2811" t="str">
            <v>V4A2B</v>
          </cell>
          <cell r="N2811" t="str">
            <v>GBL9A-O3</v>
          </cell>
          <cell r="O2811" t="str">
            <v>Completed</v>
          </cell>
          <cell r="P2811" t="str">
            <v>ROUND</v>
          </cell>
        </row>
        <row r="2812">
          <cell r="H2812">
            <v>4330726</v>
          </cell>
          <cell r="I2812" t="str">
            <v>9A5355-TLD-MTWRFS-ROUND-D-SW</v>
          </cell>
          <cell r="J2812" t="str">
            <v>JOBSERVER_TM</v>
          </cell>
          <cell r="K2812" t="str">
            <v>Titan</v>
          </cell>
          <cell r="L2812">
            <v>45241.9375</v>
          </cell>
          <cell r="M2812" t="str">
            <v>U9WHA</v>
          </cell>
          <cell r="N2812" t="str">
            <v>GBL9A-B3</v>
          </cell>
          <cell r="O2812" t="str">
            <v>Completed</v>
          </cell>
          <cell r="P2812" t="str">
            <v>ROUND</v>
          </cell>
        </row>
        <row r="2813">
          <cell r="H2813">
            <v>4330532</v>
          </cell>
          <cell r="I2813" t="str">
            <v>9A5390-TLD-MTWRFS-ROUND-D</v>
          </cell>
          <cell r="J2813" t="str">
            <v>JOBSERVER_TM</v>
          </cell>
          <cell r="K2813" t="str">
            <v>Titan</v>
          </cell>
          <cell r="L2813">
            <v>45241.940972222219</v>
          </cell>
          <cell r="M2813" t="str">
            <v>GG84A</v>
          </cell>
          <cell r="N2813" t="str">
            <v>GBL9A-G3</v>
          </cell>
          <cell r="O2813" t="str">
            <v>Completed</v>
          </cell>
          <cell r="P2813" t="str">
            <v>ROUND</v>
          </cell>
        </row>
        <row r="2814">
          <cell r="H2814">
            <v>4330818</v>
          </cell>
          <cell r="I2814" t="str">
            <v>9A5330-TLD-MTWRFS-ROUND-D</v>
          </cell>
          <cell r="J2814" t="str">
            <v>JOBSERVER_TM</v>
          </cell>
          <cell r="K2814" t="str">
            <v>Titan</v>
          </cell>
          <cell r="L2814">
            <v>45241.940972222219</v>
          </cell>
          <cell r="M2814" t="str">
            <v>V33FA</v>
          </cell>
          <cell r="N2814" t="str">
            <v>GBL9A-O3</v>
          </cell>
          <cell r="O2814" t="str">
            <v>Completed</v>
          </cell>
          <cell r="P2814" t="str">
            <v>ROUND</v>
          </cell>
        </row>
        <row r="2815">
          <cell r="H2815">
            <v>4341603</v>
          </cell>
          <cell r="I2815" t="str">
            <v>9A5239-TLD-MTWRFS-ROUND-D-SW</v>
          </cell>
          <cell r="J2815" t="str">
            <v>JOBSERVER_TM</v>
          </cell>
          <cell r="K2815" t="str">
            <v>Titan</v>
          </cell>
          <cell r="L2815">
            <v>45241.940972222219</v>
          </cell>
          <cell r="M2815" t="str">
            <v>GRBNA</v>
          </cell>
          <cell r="N2815" t="str">
            <v>GBL9A-B3</v>
          </cell>
          <cell r="O2815" t="str">
            <v>Completed</v>
          </cell>
          <cell r="P2815" t="str">
            <v>ROUND</v>
          </cell>
        </row>
        <row r="2816">
          <cell r="H2816">
            <v>4330538</v>
          </cell>
          <cell r="I2816" t="str">
            <v>9A5317-TLD-MTWRFS-ROUND-D</v>
          </cell>
          <cell r="J2816" t="str">
            <v>JOBSERVER_TM</v>
          </cell>
          <cell r="K2816" t="str">
            <v>Titan</v>
          </cell>
          <cell r="L2816">
            <v>45241.944444444445</v>
          </cell>
          <cell r="M2816" t="str">
            <v>V33FA</v>
          </cell>
          <cell r="N2816" t="str">
            <v>GBL9A-G4</v>
          </cell>
          <cell r="O2816" t="str">
            <v>Completed</v>
          </cell>
          <cell r="P2816" t="str">
            <v>ROUND</v>
          </cell>
        </row>
        <row r="2817">
          <cell r="H2817">
            <v>4330734</v>
          </cell>
          <cell r="I2817" t="str">
            <v>9A5365-TLD-MTWRFS-ROUND-D</v>
          </cell>
          <cell r="J2817" t="str">
            <v>JOBSERVER_TM</v>
          </cell>
          <cell r="K2817" t="str">
            <v>Titan</v>
          </cell>
          <cell r="L2817">
            <v>45241.947916666664</v>
          </cell>
          <cell r="M2817" t="str">
            <v>GSQCB</v>
          </cell>
          <cell r="N2817" t="str">
            <v>GBL9A-P2</v>
          </cell>
          <cell r="O2817" t="str">
            <v>Completed</v>
          </cell>
          <cell r="P2817" t="str">
            <v>ROUND</v>
          </cell>
        </row>
        <row r="2818">
          <cell r="H2818">
            <v>4330612</v>
          </cell>
          <cell r="I2818" t="str">
            <v>9A5103-TLD-MTWRFS-ROUND-D</v>
          </cell>
          <cell r="J2818" t="str">
            <v>JOBSERVER_TM</v>
          </cell>
          <cell r="K2818" t="str">
            <v>Titan</v>
          </cell>
          <cell r="L2818">
            <v>45241.951388888891</v>
          </cell>
          <cell r="M2818" t="str">
            <v>GRASA</v>
          </cell>
          <cell r="N2818" t="str">
            <v>GBL9A-G4</v>
          </cell>
          <cell r="O2818" t="str">
            <v>Completed</v>
          </cell>
          <cell r="P2818" t="str">
            <v>ROUND</v>
          </cell>
        </row>
        <row r="2819">
          <cell r="H2819">
            <v>4341466</v>
          </cell>
          <cell r="I2819" t="str">
            <v>9A5447-TLD-MTWRFS-ROUND-N</v>
          </cell>
          <cell r="J2819" t="str">
            <v>JOBSERVER_TM</v>
          </cell>
          <cell r="K2819" t="str">
            <v>Titan</v>
          </cell>
          <cell r="L2819">
            <v>45241.951388888891</v>
          </cell>
          <cell r="M2819" t="str">
            <v>GRBNA</v>
          </cell>
          <cell r="N2819" t="str">
            <v>GBL9A-B4</v>
          </cell>
          <cell r="O2819" t="str">
            <v>Completed</v>
          </cell>
          <cell r="P2819" t="str">
            <v>ROUND</v>
          </cell>
        </row>
        <row r="2820">
          <cell r="H2820">
            <v>4330550</v>
          </cell>
          <cell r="I2820" t="str">
            <v>9A5391-TLD-MTWRFS-ROUND-D</v>
          </cell>
          <cell r="J2820" t="str">
            <v>JOBSERVER_TM</v>
          </cell>
          <cell r="K2820" t="str">
            <v>Titan</v>
          </cell>
          <cell r="L2820">
            <v>45241.954861111109</v>
          </cell>
          <cell r="M2820" t="str">
            <v>GG84A</v>
          </cell>
          <cell r="N2820" t="str">
            <v>GBL9A-G3</v>
          </cell>
          <cell r="O2820" t="str">
            <v>Completed</v>
          </cell>
          <cell r="P2820" t="str">
            <v>ROUND</v>
          </cell>
        </row>
        <row r="2821">
          <cell r="H2821">
            <v>4330434</v>
          </cell>
          <cell r="I2821" t="str">
            <v>9A5189-TLD-MTWRFS-ROUND-D</v>
          </cell>
          <cell r="J2821" t="str">
            <v>JOBSERVER_TM</v>
          </cell>
          <cell r="K2821" t="str">
            <v>Titan</v>
          </cell>
          <cell r="L2821">
            <v>45241.958333333336</v>
          </cell>
          <cell r="M2821" t="str">
            <v>ENHAB</v>
          </cell>
          <cell r="N2821" t="str">
            <v>GBL9A-O5</v>
          </cell>
          <cell r="O2821" t="str">
            <v>Completed</v>
          </cell>
          <cell r="P2821" t="str">
            <v>ROUND</v>
          </cell>
        </row>
        <row r="2822">
          <cell r="H2822">
            <v>4330622</v>
          </cell>
          <cell r="I2822" t="str">
            <v>9A5133-TLD-MTWRFS-ROUND-D</v>
          </cell>
          <cell r="J2822" t="str">
            <v>JOBSERVER_TM</v>
          </cell>
          <cell r="K2822" t="str">
            <v>Titan</v>
          </cell>
          <cell r="L2822">
            <v>45241.958333333336</v>
          </cell>
          <cell r="M2822" t="str">
            <v>V0H8A</v>
          </cell>
          <cell r="N2822" t="str">
            <v>GBL9A-G3</v>
          </cell>
          <cell r="O2822" t="str">
            <v>Completed</v>
          </cell>
          <cell r="P2822" t="str">
            <v>ROUND</v>
          </cell>
        </row>
        <row r="2823">
          <cell r="H2823">
            <v>4330643</v>
          </cell>
          <cell r="I2823" t="str">
            <v>9A5175-TLD-MTWRFS-ROUND-D</v>
          </cell>
          <cell r="J2823" t="str">
            <v>JOBSERVER_TM</v>
          </cell>
          <cell r="K2823" t="str">
            <v>Titan</v>
          </cell>
          <cell r="L2823">
            <v>45241.958333333336</v>
          </cell>
          <cell r="M2823" t="str">
            <v>ENHAB</v>
          </cell>
          <cell r="N2823" t="str">
            <v>GBL9A-G4</v>
          </cell>
          <cell r="O2823" t="str">
            <v>Completed</v>
          </cell>
          <cell r="P2823" t="str">
            <v>ROUND</v>
          </cell>
        </row>
        <row r="2824">
          <cell r="H2824">
            <v>4330671</v>
          </cell>
          <cell r="I2824" t="str">
            <v>9A5205-TLD-MTWRFS-ROUND-D</v>
          </cell>
          <cell r="J2824" t="str">
            <v>JOBSERVER_TM</v>
          </cell>
          <cell r="K2824" t="str">
            <v>Titan</v>
          </cell>
          <cell r="L2824">
            <v>45241.958333333336</v>
          </cell>
          <cell r="M2824" t="str">
            <v>MXBPA</v>
          </cell>
          <cell r="N2824" t="str">
            <v>GBL9A-G3</v>
          </cell>
          <cell r="O2824" t="str">
            <v>Completed</v>
          </cell>
          <cell r="P2824" t="str">
            <v>ROUND</v>
          </cell>
        </row>
        <row r="2825">
          <cell r="H2825">
            <v>4352992</v>
          </cell>
          <cell r="I2825" t="str">
            <v>9A5270-TLD-MTWRFS-ROUND-D-AD01</v>
          </cell>
          <cell r="J2825" t="str">
            <v>Titan_FTM</v>
          </cell>
          <cell r="K2825" t="str">
            <v>Titan</v>
          </cell>
          <cell r="L2825">
            <v>45241.958333333336</v>
          </cell>
          <cell r="M2825" t="str">
            <v>GUD6A</v>
          </cell>
          <cell r="N2825" t="str">
            <v>GBL9A-O3</v>
          </cell>
          <cell r="O2825" t="str">
            <v>Completed</v>
          </cell>
          <cell r="P2825" t="str">
            <v>ROUND</v>
          </cell>
        </row>
        <row r="2826">
          <cell r="H2826">
            <v>4330806</v>
          </cell>
          <cell r="I2826" t="str">
            <v>9A5318-TLD-MTWRFS-ROUND-D</v>
          </cell>
          <cell r="J2826" t="str">
            <v>JOBSERVER_TM</v>
          </cell>
          <cell r="K2826" t="str">
            <v>Titan</v>
          </cell>
          <cell r="L2826">
            <v>45241.961805555555</v>
          </cell>
          <cell r="M2826" t="str">
            <v>V33FA</v>
          </cell>
          <cell r="N2826" t="str">
            <v>GBL9A-O3</v>
          </cell>
          <cell r="O2826" t="str">
            <v>Completed</v>
          </cell>
          <cell r="P2826" t="str">
            <v>ROUND</v>
          </cell>
        </row>
        <row r="2827">
          <cell r="H2827">
            <v>4341448</v>
          </cell>
          <cell r="I2827" t="str">
            <v>9A5448-TLD-MTWRFS-ROUND-N</v>
          </cell>
          <cell r="J2827" t="str">
            <v>JOBSERVER_TM</v>
          </cell>
          <cell r="K2827" t="str">
            <v>Titan</v>
          </cell>
          <cell r="L2827">
            <v>45241.961805555555</v>
          </cell>
          <cell r="M2827" t="str">
            <v>GRBNA</v>
          </cell>
          <cell r="N2827" t="str">
            <v>GBL9A-B5</v>
          </cell>
          <cell r="O2827" t="str">
            <v>Completed</v>
          </cell>
          <cell r="P2827" t="str">
            <v>ROUND</v>
          </cell>
        </row>
        <row r="2828">
          <cell r="H2828">
            <v>4330667</v>
          </cell>
          <cell r="I2828" t="str">
            <v>9A5061-TLD-MTWRFS-ROUND-D</v>
          </cell>
          <cell r="J2828" t="str">
            <v>JOBSERVER_TM</v>
          </cell>
          <cell r="K2828" t="str">
            <v>Titan</v>
          </cell>
          <cell r="L2828">
            <v>45241.96875</v>
          </cell>
          <cell r="M2828" t="str">
            <v>BUAPA</v>
          </cell>
          <cell r="N2828" t="str">
            <v>GBL9A-G4</v>
          </cell>
          <cell r="O2828" t="str">
            <v>Completed</v>
          </cell>
          <cell r="P2828" t="str">
            <v>ROUND</v>
          </cell>
        </row>
        <row r="2829">
          <cell r="H2829">
            <v>4330682</v>
          </cell>
          <cell r="I2829" t="str">
            <v>9A5082-TLD-MTWRFS-ROUND-D</v>
          </cell>
          <cell r="J2829" t="str">
            <v>JOBSERVER_TM</v>
          </cell>
          <cell r="K2829" t="str">
            <v>Titan</v>
          </cell>
          <cell r="L2829">
            <v>45241.96875</v>
          </cell>
          <cell r="M2829" t="str">
            <v>GBNKA</v>
          </cell>
          <cell r="N2829" t="str">
            <v>GBL9A-G2</v>
          </cell>
          <cell r="O2829" t="str">
            <v>Completed</v>
          </cell>
          <cell r="P2829" t="str">
            <v>ROUND</v>
          </cell>
        </row>
        <row r="2830">
          <cell r="H2830">
            <v>4352980</v>
          </cell>
          <cell r="I2830" t="str">
            <v>9A5061-TLD-MTWRFS-ROUND-D-AD01</v>
          </cell>
          <cell r="J2830" t="str">
            <v>Titan_FTM</v>
          </cell>
          <cell r="K2830" t="str">
            <v>Titan</v>
          </cell>
          <cell r="L2830">
            <v>45241.96875</v>
          </cell>
          <cell r="M2830" t="str">
            <v>BUAPA</v>
          </cell>
          <cell r="N2830" t="str">
            <v>GBL9A-G4</v>
          </cell>
          <cell r="O2830" t="str">
            <v>Completed</v>
          </cell>
          <cell r="P2830" t="str">
            <v>ROUND</v>
          </cell>
        </row>
        <row r="2831">
          <cell r="H2831">
            <v>4330414</v>
          </cell>
          <cell r="I2831" t="str">
            <v>9A5126-TLD-MTWRFS-ROUND-D</v>
          </cell>
          <cell r="J2831" t="str">
            <v>JOBSERVER_TM</v>
          </cell>
          <cell r="K2831" t="str">
            <v>Titan</v>
          </cell>
          <cell r="L2831">
            <v>45241.972222222219</v>
          </cell>
          <cell r="M2831" t="str">
            <v>HJEPA</v>
          </cell>
          <cell r="N2831" t="str">
            <v>GBL9A-W5</v>
          </cell>
          <cell r="O2831" t="str">
            <v>Completed</v>
          </cell>
          <cell r="P2831" t="str">
            <v>ROUND</v>
          </cell>
        </row>
        <row r="2832">
          <cell r="H2832">
            <v>4341600</v>
          </cell>
          <cell r="I2832" t="str">
            <v>9A5240-TLD-MTWRFS-ROUND-D</v>
          </cell>
          <cell r="J2832" t="str">
            <v>JOBSERVER_TM</v>
          </cell>
          <cell r="K2832" t="str">
            <v>Titan</v>
          </cell>
          <cell r="L2832">
            <v>45241.972222222219</v>
          </cell>
          <cell r="M2832" t="str">
            <v>GRBNA</v>
          </cell>
          <cell r="N2832" t="str">
            <v>GBL9A-B3</v>
          </cell>
          <cell r="O2832" t="str">
            <v>Completed</v>
          </cell>
          <cell r="P2832" t="str">
            <v>ROUND</v>
          </cell>
        </row>
        <row r="2833">
          <cell r="H2833">
            <v>4330435</v>
          </cell>
          <cell r="I2833" t="str">
            <v>9A5190-TLD-MTWRFS-ROUND-D-SW</v>
          </cell>
          <cell r="J2833" t="str">
            <v>JOBSERVER_TM</v>
          </cell>
          <cell r="K2833" t="str">
            <v>Titan</v>
          </cell>
          <cell r="L2833">
            <v>45241.979166666664</v>
          </cell>
          <cell r="M2833" t="str">
            <v>ENHAB</v>
          </cell>
          <cell r="N2833" t="str">
            <v>GBL9A-O3</v>
          </cell>
          <cell r="O2833" t="str">
            <v>Completed</v>
          </cell>
          <cell r="P2833" t="str">
            <v>ROUND</v>
          </cell>
        </row>
        <row r="2834">
          <cell r="H2834">
            <v>4330447</v>
          </cell>
          <cell r="I2834" t="str">
            <v>9A5065-TLD-MTWRFS-ROUND-D-SW</v>
          </cell>
          <cell r="J2834" t="str">
            <v>JOBSERVER_TM</v>
          </cell>
          <cell r="K2834" t="str">
            <v>Titan</v>
          </cell>
          <cell r="L2834">
            <v>45241.979166666664</v>
          </cell>
          <cell r="M2834" t="str">
            <v>EKEUB</v>
          </cell>
          <cell r="N2834" t="str">
            <v>GBL9A-G3</v>
          </cell>
          <cell r="O2834" t="str">
            <v>Completed</v>
          </cell>
          <cell r="P2834" t="str">
            <v>ROUND</v>
          </cell>
        </row>
        <row r="2835">
          <cell r="H2835">
            <v>4330453</v>
          </cell>
          <cell r="I2835" t="str">
            <v>9A5086-TLD-MTWRFS-ROUND-D-SW</v>
          </cell>
          <cell r="J2835" t="str">
            <v>JOBSERVER_TM</v>
          </cell>
          <cell r="K2835" t="str">
            <v>Titan</v>
          </cell>
          <cell r="L2835">
            <v>45241.979166666664</v>
          </cell>
          <cell r="M2835" t="str">
            <v>GBNKA</v>
          </cell>
          <cell r="N2835" t="str">
            <v>GBL9A-W3</v>
          </cell>
          <cell r="O2835" t="str">
            <v>Completed</v>
          </cell>
          <cell r="P2835" t="str">
            <v>ROUND</v>
          </cell>
        </row>
        <row r="2836">
          <cell r="H2836">
            <v>4330454</v>
          </cell>
          <cell r="I2836" t="str">
            <v>9A5060-TLD-MTWRFS-ROUND-D-SW</v>
          </cell>
          <cell r="J2836" t="str">
            <v>JOBSERVER_TM</v>
          </cell>
          <cell r="K2836" t="str">
            <v>Titan</v>
          </cell>
          <cell r="L2836">
            <v>45241.979166666664</v>
          </cell>
          <cell r="M2836" t="str">
            <v>AA2KA</v>
          </cell>
          <cell r="N2836" t="str">
            <v>GBL9A-G4</v>
          </cell>
          <cell r="O2836" t="str">
            <v>Completed</v>
          </cell>
          <cell r="P2836" t="str">
            <v>ROUND</v>
          </cell>
        </row>
        <row r="2837">
          <cell r="H2837">
            <v>4330458</v>
          </cell>
          <cell r="I2837" t="str">
            <v>9A5271-TLD-MTWRFS-ROUND-N-SW</v>
          </cell>
          <cell r="J2837" t="str">
            <v>JOBSERVER_TM</v>
          </cell>
          <cell r="K2837" t="str">
            <v>Titan</v>
          </cell>
          <cell r="L2837">
            <v>45241.979166666664</v>
          </cell>
          <cell r="M2837" t="str">
            <v>GUD6A</v>
          </cell>
          <cell r="N2837" t="str">
            <v>GBL9A-O4</v>
          </cell>
          <cell r="O2837" t="str">
            <v>Completed</v>
          </cell>
          <cell r="P2837" t="str">
            <v>ROUND</v>
          </cell>
        </row>
        <row r="2838">
          <cell r="H2838">
            <v>4330459</v>
          </cell>
          <cell r="I2838" t="str">
            <v>9A5079-TLD-MTWRFS-ROUND-D-SW</v>
          </cell>
          <cell r="J2838" t="str">
            <v>JOBSERVER_TM</v>
          </cell>
          <cell r="K2838" t="str">
            <v>Titan</v>
          </cell>
          <cell r="L2838">
            <v>45241.979166666664</v>
          </cell>
          <cell r="M2838" t="str">
            <v>FXBYA</v>
          </cell>
          <cell r="N2838" t="str">
            <v>GBL9A-G4</v>
          </cell>
          <cell r="O2838" t="str">
            <v>Completed</v>
          </cell>
          <cell r="P2838" t="str">
            <v>ROUND</v>
          </cell>
        </row>
        <row r="2839">
          <cell r="H2839">
            <v>4352979</v>
          </cell>
          <cell r="I2839" t="str">
            <v>9A5060-TLD-MTWRFS-ROUND-D-SW-AD01</v>
          </cell>
          <cell r="J2839" t="str">
            <v>Titan_FTM</v>
          </cell>
          <cell r="K2839" t="str">
            <v>Titan</v>
          </cell>
          <cell r="L2839">
            <v>45241.979166666664</v>
          </cell>
          <cell r="M2839" t="str">
            <v>AA2KA</v>
          </cell>
          <cell r="N2839" t="str">
            <v>GBL9A-G4</v>
          </cell>
          <cell r="O2839" t="str">
            <v>Completed</v>
          </cell>
          <cell r="P2839" t="str">
            <v>ROUND</v>
          </cell>
        </row>
        <row r="2840">
          <cell r="H2840">
            <v>4352991</v>
          </cell>
          <cell r="I2840" t="str">
            <v>9A5357-TLD-MTWRFS-ROUND-D-SW-AD01</v>
          </cell>
          <cell r="J2840" t="str">
            <v>Titan_FTM</v>
          </cell>
          <cell r="K2840" t="str">
            <v>Titan</v>
          </cell>
          <cell r="L2840">
            <v>45241.979166666664</v>
          </cell>
          <cell r="M2840" t="str">
            <v>U9WHA</v>
          </cell>
          <cell r="N2840" t="str">
            <v>GBL9A-B3</v>
          </cell>
          <cell r="O2840" t="str">
            <v>Completed</v>
          </cell>
          <cell r="P2840" t="str">
            <v>ROUND</v>
          </cell>
        </row>
        <row r="2841">
          <cell r="H2841">
            <v>4330807</v>
          </cell>
          <cell r="I2841" t="str">
            <v>9A5319-TLD-MTWRFS-ROUND-D</v>
          </cell>
          <cell r="J2841" t="str">
            <v>JOBSERVER_TM</v>
          </cell>
          <cell r="K2841" t="str">
            <v>Titan</v>
          </cell>
          <cell r="L2841">
            <v>45241.982638888891</v>
          </cell>
          <cell r="M2841" t="str">
            <v>V33FA</v>
          </cell>
          <cell r="N2841" t="str">
            <v>GBL9A-O3</v>
          </cell>
          <cell r="O2841" t="str">
            <v>Completed</v>
          </cell>
          <cell r="P2841" t="str">
            <v>ROUND</v>
          </cell>
        </row>
        <row r="2842">
          <cell r="H2842">
            <v>4330735</v>
          </cell>
          <cell r="I2842" t="str">
            <v>9A5367-TLD-MTWRFS-ROUND-D</v>
          </cell>
          <cell r="J2842" t="str">
            <v>JOBSERVER_TM</v>
          </cell>
          <cell r="K2842" t="str">
            <v>Titan</v>
          </cell>
          <cell r="L2842">
            <v>45241.989583333336</v>
          </cell>
          <cell r="M2842" t="str">
            <v>GSQCB</v>
          </cell>
          <cell r="N2842" t="str">
            <v>GBL9A-G2</v>
          </cell>
          <cell r="O2842" t="str">
            <v>Completed</v>
          </cell>
          <cell r="P2842" t="str">
            <v>ROUND</v>
          </cell>
        </row>
        <row r="2843">
          <cell r="H2843">
            <v>4330770</v>
          </cell>
          <cell r="I2843" t="str">
            <v>9A5279-TLD-MTWRFS-ROUND-D</v>
          </cell>
          <cell r="J2843" t="str">
            <v>JOBSERVER_TM</v>
          </cell>
          <cell r="K2843" t="str">
            <v>Titan</v>
          </cell>
          <cell r="L2843">
            <v>45241.989583333336</v>
          </cell>
          <cell r="M2843" t="str">
            <v>GUD6A</v>
          </cell>
          <cell r="N2843" t="str">
            <v>GBL9A-O3</v>
          </cell>
          <cell r="O2843" t="str">
            <v>Completed</v>
          </cell>
          <cell r="P2843" t="str">
            <v>ROUND</v>
          </cell>
        </row>
        <row r="2844">
          <cell r="H2844">
            <v>4341605</v>
          </cell>
          <cell r="I2844" t="str">
            <v>9A5139-TLD-MTWRFS-ROUND-D</v>
          </cell>
          <cell r="J2844" t="str">
            <v>JOBSERVER_TM</v>
          </cell>
          <cell r="K2844" t="str">
            <v>Titan</v>
          </cell>
          <cell r="L2844">
            <v>45241.989583333336</v>
          </cell>
          <cell r="M2844" t="str">
            <v>V33SA</v>
          </cell>
          <cell r="N2844" t="str">
            <v>GBL9A-G4</v>
          </cell>
          <cell r="O2844" t="str">
            <v>Completed</v>
          </cell>
          <cell r="P2844" t="str">
            <v>ROUND</v>
          </cell>
        </row>
        <row r="2845">
          <cell r="H2845">
            <v>4330732</v>
          </cell>
          <cell r="I2845" t="str">
            <v>9A5331-TLD-MTWRFS-ROUND-D</v>
          </cell>
          <cell r="J2845" t="str">
            <v>JOBSERVER_TM</v>
          </cell>
          <cell r="K2845" t="str">
            <v>Titan</v>
          </cell>
          <cell r="L2845">
            <v>45241.993055555555</v>
          </cell>
          <cell r="M2845" t="str">
            <v>V33FA</v>
          </cell>
          <cell r="N2845" t="str">
            <v>GBL9A-O3</v>
          </cell>
          <cell r="O2845" t="str">
            <v>Completed</v>
          </cell>
          <cell r="P2845" t="str">
            <v>ROUND</v>
          </cell>
        </row>
        <row r="2846">
          <cell r="H2846">
            <v>4341598</v>
          </cell>
          <cell r="I2846" t="str">
            <v>9A5241-TLD-MTWRFS-ROUND-D</v>
          </cell>
          <cell r="J2846" t="str">
            <v>JOBSERVER_TM</v>
          </cell>
          <cell r="K2846" t="str">
            <v>Titan</v>
          </cell>
          <cell r="L2846">
            <v>45241.993055555555</v>
          </cell>
          <cell r="M2846" t="str">
            <v>GRBNA</v>
          </cell>
          <cell r="N2846" t="str">
            <v>GBL9A-O3</v>
          </cell>
          <cell r="O2846" t="str">
            <v>Completed</v>
          </cell>
          <cell r="P2846" t="str">
            <v>ROUND</v>
          </cell>
        </row>
        <row r="2847">
          <cell r="H2847">
            <v>4330822</v>
          </cell>
          <cell r="I2847" t="str">
            <v>9A5191-TLD-TWRFSU-ROUND-N-SW</v>
          </cell>
          <cell r="J2847" t="str">
            <v>JOBSERVER_TM</v>
          </cell>
          <cell r="K2847" t="str">
            <v>Titan</v>
          </cell>
          <cell r="L2847">
            <v>45242</v>
          </cell>
          <cell r="M2847" t="str">
            <v>ENHAB</v>
          </cell>
          <cell r="N2847" t="str">
            <v>GBL9A-O4</v>
          </cell>
          <cell r="O2847" t="str">
            <v>Completed</v>
          </cell>
          <cell r="P2847" t="str">
            <v>ROUND</v>
          </cell>
        </row>
        <row r="2848">
          <cell r="H2848">
            <v>4330845</v>
          </cell>
          <cell r="I2848" t="str">
            <v>9A5272-TLD-TWRFSU-ROUND-N-SW</v>
          </cell>
          <cell r="J2848" t="str">
            <v>JOBSERVER_TM</v>
          </cell>
          <cell r="K2848" t="str">
            <v>Titan</v>
          </cell>
          <cell r="L2848">
            <v>45242</v>
          </cell>
          <cell r="M2848" t="str">
            <v>GUD6A</v>
          </cell>
          <cell r="N2848" t="str">
            <v>GBL9A-O4</v>
          </cell>
          <cell r="O2848" t="str">
            <v>Completed</v>
          </cell>
          <cell r="P2848" t="str">
            <v>ROUND</v>
          </cell>
        </row>
        <row r="2849">
          <cell r="H2849">
            <v>4330846</v>
          </cell>
          <cell r="I2849" t="str">
            <v>9A5206-TLD-TWRFSU-ROUND-N-SW</v>
          </cell>
          <cell r="J2849" t="str">
            <v>JOBSERVER_TM</v>
          </cell>
          <cell r="K2849" t="str">
            <v>Titan</v>
          </cell>
          <cell r="L2849">
            <v>45242</v>
          </cell>
          <cell r="M2849" t="str">
            <v>MXBPA</v>
          </cell>
          <cell r="N2849" t="str">
            <v>GBL9A-G4</v>
          </cell>
          <cell r="O2849" t="str">
            <v>Completed</v>
          </cell>
          <cell r="P2849" t="str">
            <v>ROUND</v>
          </cell>
        </row>
        <row r="2850">
          <cell r="H2850">
            <v>4330858</v>
          </cell>
          <cell r="I2850" t="str">
            <v>9A5358-TLD-TWRFSU-ROUND-N-SW</v>
          </cell>
          <cell r="J2850" t="str">
            <v>JOBSERVER_TM</v>
          </cell>
          <cell r="K2850" t="str">
            <v>Titan</v>
          </cell>
          <cell r="L2850">
            <v>45242</v>
          </cell>
          <cell r="M2850" t="str">
            <v>U9WHA</v>
          </cell>
          <cell r="N2850" t="str">
            <v>GBL9A-B3</v>
          </cell>
          <cell r="O2850" t="str">
            <v>Completed</v>
          </cell>
          <cell r="P2850" t="str">
            <v>ROUND</v>
          </cell>
        </row>
        <row r="2851">
          <cell r="H2851">
            <v>4330863</v>
          </cell>
          <cell r="I2851" t="str">
            <v>9A5426-TLD-TWRFSU-ROUND-N-SW</v>
          </cell>
          <cell r="J2851" t="str">
            <v>JOBSERVER_TM</v>
          </cell>
          <cell r="K2851" t="str">
            <v>Titan</v>
          </cell>
          <cell r="L2851">
            <v>45242</v>
          </cell>
          <cell r="M2851" t="str">
            <v>HEZ9A</v>
          </cell>
          <cell r="N2851" t="str">
            <v>GBL9A-G2</v>
          </cell>
          <cell r="O2851" t="str">
            <v>Completed</v>
          </cell>
          <cell r="P2851" t="str">
            <v>ROUND</v>
          </cell>
        </row>
        <row r="2852">
          <cell r="H2852">
            <v>4330868</v>
          </cell>
          <cell r="I2852" t="str">
            <v>9A5092-TLD-TWRFSU-ROUND-N-SW</v>
          </cell>
          <cell r="J2852" t="str">
            <v>JOBSERVER_TM</v>
          </cell>
          <cell r="K2852" t="str">
            <v>Titan</v>
          </cell>
          <cell r="L2852">
            <v>45242</v>
          </cell>
          <cell r="M2852" t="str">
            <v>GMHGA</v>
          </cell>
          <cell r="N2852" t="str">
            <v>GBL9A-G3</v>
          </cell>
          <cell r="O2852" t="str">
            <v>Completed</v>
          </cell>
          <cell r="P2852" t="str">
            <v>ROUND</v>
          </cell>
        </row>
        <row r="2853">
          <cell r="H2853">
            <v>4330897</v>
          </cell>
          <cell r="I2853" t="str">
            <v>9A5347-TLD-TWRFSU-ROUND-N-SW</v>
          </cell>
          <cell r="J2853" t="str">
            <v>JOBSERVER_TM</v>
          </cell>
          <cell r="K2853" t="str">
            <v>Titan</v>
          </cell>
          <cell r="L2853">
            <v>45242</v>
          </cell>
          <cell r="M2853" t="str">
            <v>V4A2B</v>
          </cell>
          <cell r="N2853" t="str">
            <v>GBL9A-O3</v>
          </cell>
          <cell r="O2853" t="str">
            <v>Completed</v>
          </cell>
          <cell r="P2853" t="str">
            <v>ROUND</v>
          </cell>
        </row>
        <row r="2854">
          <cell r="H2854">
            <v>4330913</v>
          </cell>
          <cell r="I2854" t="str">
            <v>9A5320-TLD-TWRFSU-ROUND-N-SW</v>
          </cell>
          <cell r="J2854" t="str">
            <v>JOBSERVER_TM</v>
          </cell>
          <cell r="K2854" t="str">
            <v>Titan</v>
          </cell>
          <cell r="L2854">
            <v>45242.006944444445</v>
          </cell>
          <cell r="M2854" t="str">
            <v>V33FA</v>
          </cell>
          <cell r="N2854" t="str">
            <v>GBL9A-O3</v>
          </cell>
          <cell r="O2854" t="str">
            <v>Completed</v>
          </cell>
          <cell r="P2854" t="str">
            <v>ROUND</v>
          </cell>
        </row>
        <row r="2855">
          <cell r="H2855">
            <v>4330861</v>
          </cell>
          <cell r="I2855" t="str">
            <v>9A5368-TLD-TWRFSU-ROUND-N-SW</v>
          </cell>
          <cell r="J2855" t="str">
            <v>JOBSERVER_TM</v>
          </cell>
          <cell r="K2855" t="str">
            <v>Titan</v>
          </cell>
          <cell r="L2855">
            <v>45242.010416666664</v>
          </cell>
          <cell r="M2855" t="str">
            <v>GSQCB</v>
          </cell>
          <cell r="N2855" t="str">
            <v>GBL9A-G6</v>
          </cell>
          <cell r="O2855" t="str">
            <v>Completed</v>
          </cell>
          <cell r="P2855" t="str">
            <v>ROUND</v>
          </cell>
        </row>
        <row r="2856">
          <cell r="H2856">
            <v>4330880</v>
          </cell>
          <cell r="I2856" t="str">
            <v>9A5170-TLD-TWRFSU-ROUND-N-SW</v>
          </cell>
          <cell r="J2856" t="str">
            <v>JOBSERVER_TM</v>
          </cell>
          <cell r="K2856" t="str">
            <v>Titan</v>
          </cell>
          <cell r="L2856">
            <v>45242.010416666664</v>
          </cell>
          <cell r="M2856" t="str">
            <v>ENHAB</v>
          </cell>
          <cell r="N2856" t="str">
            <v>GBL9A-P4</v>
          </cell>
          <cell r="O2856" t="str">
            <v>Completed</v>
          </cell>
          <cell r="P2856" t="str">
            <v>ROUND</v>
          </cell>
        </row>
        <row r="2857">
          <cell r="H2857">
            <v>4341891</v>
          </cell>
          <cell r="I2857" t="str">
            <v>9A5449-TLD-TWRFSU-ROUND-N-SW</v>
          </cell>
          <cell r="J2857" t="str">
            <v>JOBSERVER_TM</v>
          </cell>
          <cell r="K2857" t="str">
            <v>Titan</v>
          </cell>
          <cell r="L2857">
            <v>45242.010416666664</v>
          </cell>
          <cell r="M2857" t="str">
            <v>GRBNA</v>
          </cell>
          <cell r="N2857" t="str">
            <v>GBL9A-B4</v>
          </cell>
          <cell r="O2857" t="str">
            <v>Completed</v>
          </cell>
          <cell r="P2857" t="str">
            <v>ROUND</v>
          </cell>
        </row>
        <row r="2858">
          <cell r="H2858">
            <v>4330833</v>
          </cell>
          <cell r="I2858" t="str">
            <v>9A5124-TLD-TWRFSU-ROUND-N-SW</v>
          </cell>
          <cell r="J2858" t="str">
            <v>JOBSERVER_TM</v>
          </cell>
          <cell r="K2858" t="str">
            <v>Titan</v>
          </cell>
          <cell r="L2858">
            <v>45242.013888888891</v>
          </cell>
          <cell r="M2858" t="str">
            <v>HJEPA</v>
          </cell>
          <cell r="N2858" t="str">
            <v>GBL9A-W5</v>
          </cell>
          <cell r="O2858" t="str">
            <v>Completed</v>
          </cell>
          <cell r="P2858" t="str">
            <v>ROUND</v>
          </cell>
        </row>
        <row r="2859">
          <cell r="H2859">
            <v>4330906</v>
          </cell>
          <cell r="I2859" t="str">
            <v>9A5385-TLD-TWRFSU-ROUND-N-SW</v>
          </cell>
          <cell r="J2859" t="str">
            <v>JOBSERVER_TM</v>
          </cell>
          <cell r="K2859" t="str">
            <v>Titan</v>
          </cell>
          <cell r="L2859">
            <v>45242.017361111109</v>
          </cell>
          <cell r="M2859" t="str">
            <v>GG84A</v>
          </cell>
          <cell r="N2859" t="str">
            <v>GBL9A-W4</v>
          </cell>
          <cell r="O2859" t="str">
            <v>Completed</v>
          </cell>
          <cell r="P2859" t="str">
            <v>ROUND</v>
          </cell>
        </row>
        <row r="2860">
          <cell r="H2860">
            <v>4330914</v>
          </cell>
          <cell r="I2860" t="str">
            <v>9A5321-TLD-TWRFSU-ROUND-N-SW</v>
          </cell>
          <cell r="J2860" t="str">
            <v>JOBSERVER_TM</v>
          </cell>
          <cell r="K2860" t="str">
            <v>Titan</v>
          </cell>
          <cell r="L2860">
            <v>45242.017361111109</v>
          </cell>
          <cell r="M2860" t="str">
            <v>V33FA</v>
          </cell>
          <cell r="N2860" t="str">
            <v>GBL9A-O3</v>
          </cell>
          <cell r="O2860" t="str">
            <v>Completed</v>
          </cell>
          <cell r="P2860" t="str">
            <v>ROUND</v>
          </cell>
        </row>
        <row r="2861">
          <cell r="H2861">
            <v>4330823</v>
          </cell>
          <cell r="I2861" t="str">
            <v>9A5192-TLD-TWRFSU-ROUND-N-SW</v>
          </cell>
          <cell r="J2861" t="str">
            <v>JOBSERVER_TM</v>
          </cell>
          <cell r="K2861" t="str">
            <v>Titan</v>
          </cell>
          <cell r="L2861">
            <v>45242.020833333336</v>
          </cell>
          <cell r="M2861" t="str">
            <v>ENHAB</v>
          </cell>
          <cell r="N2861" t="str">
            <v>GBL9A-O5</v>
          </cell>
          <cell r="O2861" t="str">
            <v>Completed</v>
          </cell>
          <cell r="P2861" t="str">
            <v>ROUND</v>
          </cell>
        </row>
        <row r="2862">
          <cell r="H2862">
            <v>4330831</v>
          </cell>
          <cell r="I2862" t="str">
            <v>9A5386-TLD-TWRFSU-ROUND-N-SW</v>
          </cell>
          <cell r="J2862" t="str">
            <v>JOBSERVER_TM</v>
          </cell>
          <cell r="K2862" t="str">
            <v>Titan</v>
          </cell>
          <cell r="L2862">
            <v>45242.020833333336</v>
          </cell>
          <cell r="M2862" t="str">
            <v>GG84A</v>
          </cell>
          <cell r="N2862" t="str">
            <v>GBL9A-G2</v>
          </cell>
          <cell r="O2862" t="str">
            <v>Completed</v>
          </cell>
          <cell r="P2862" t="str">
            <v>ROUND</v>
          </cell>
        </row>
        <row r="2863">
          <cell r="H2863">
            <v>4330874</v>
          </cell>
          <cell r="I2863" t="str">
            <v>9A5106-TLD-TWRFSU-ROUND-N-SW</v>
          </cell>
          <cell r="J2863" t="str">
            <v>JOBSERVER_TM</v>
          </cell>
          <cell r="K2863" t="str">
            <v>Titan</v>
          </cell>
          <cell r="L2863">
            <v>45242.020833333336</v>
          </cell>
          <cell r="M2863" t="str">
            <v>GRC2A</v>
          </cell>
          <cell r="N2863" t="str">
            <v>GBL9A-TW</v>
          </cell>
          <cell r="O2863" t="str">
            <v>Completed</v>
          </cell>
          <cell r="P2863" t="str">
            <v>ROUND</v>
          </cell>
        </row>
        <row r="2864">
          <cell r="H2864">
            <v>4330911</v>
          </cell>
          <cell r="I2864" t="str">
            <v>9A5284-TLD-TWRFSU-ROUND-N-SW</v>
          </cell>
          <cell r="J2864" t="str">
            <v>JOBSERVER_TM</v>
          </cell>
          <cell r="K2864" t="str">
            <v>Titan</v>
          </cell>
          <cell r="L2864">
            <v>45242.020833333336</v>
          </cell>
          <cell r="M2864" t="str">
            <v>HH9HA</v>
          </cell>
          <cell r="N2864" t="str">
            <v>GBL9A-G3</v>
          </cell>
          <cell r="O2864" t="str">
            <v>Completed</v>
          </cell>
          <cell r="P2864" t="str">
            <v>ROUND</v>
          </cell>
        </row>
        <row r="2865">
          <cell r="H2865">
            <v>4330847</v>
          </cell>
          <cell r="I2865" t="str">
            <v>9A5332-TLD-TWRFSU-ROUND-N-SW</v>
          </cell>
          <cell r="J2865" t="str">
            <v>JOBSERVER_TM</v>
          </cell>
          <cell r="K2865" t="str">
            <v>Titan</v>
          </cell>
          <cell r="L2865">
            <v>45242.027777777781</v>
          </cell>
          <cell r="M2865" t="str">
            <v>V33FA</v>
          </cell>
          <cell r="N2865" t="str">
            <v>GBL9A-O3</v>
          </cell>
          <cell r="O2865" t="str">
            <v>Completed</v>
          </cell>
          <cell r="P2865" t="str">
            <v>ROUND</v>
          </cell>
        </row>
        <row r="2866">
          <cell r="H2866">
            <v>4330855</v>
          </cell>
          <cell r="I2866" t="str">
            <v>9A5393-TLD-TWRFSU-ROUND-N-SW</v>
          </cell>
          <cell r="J2866" t="str">
            <v>JOBSERVER_TM</v>
          </cell>
          <cell r="K2866" t="str">
            <v>Titan</v>
          </cell>
          <cell r="L2866">
            <v>45242.027777777781</v>
          </cell>
          <cell r="M2866" t="str">
            <v>HMYNA</v>
          </cell>
          <cell r="N2866" t="str">
            <v>GBL9A-G4</v>
          </cell>
          <cell r="O2866" t="str">
            <v>Completed</v>
          </cell>
          <cell r="P2866" t="str">
            <v>ROUND</v>
          </cell>
        </row>
        <row r="2867">
          <cell r="H2867">
            <v>4330871</v>
          </cell>
          <cell r="I2867" t="str">
            <v>9A5094-TLD-TWRFSU-ROUND-N-SW</v>
          </cell>
          <cell r="J2867" t="str">
            <v>JOBSERVER_TM</v>
          </cell>
          <cell r="K2867" t="str">
            <v>Titan</v>
          </cell>
          <cell r="L2867">
            <v>45242.027777777781</v>
          </cell>
          <cell r="M2867" t="str">
            <v>GNXBC</v>
          </cell>
          <cell r="N2867" t="str">
            <v>GBL9A-G4</v>
          </cell>
          <cell r="O2867" t="str">
            <v>Completed</v>
          </cell>
          <cell r="P2867" t="str">
            <v>ROUND</v>
          </cell>
        </row>
        <row r="2868">
          <cell r="H2868">
            <v>4330910</v>
          </cell>
          <cell r="I2868" t="str">
            <v>9A5280-TLD-TWRFSU-ROUND-N-SW</v>
          </cell>
          <cell r="J2868" t="str">
            <v>JOBSERVER_TM</v>
          </cell>
          <cell r="K2868" t="str">
            <v>Titan</v>
          </cell>
          <cell r="L2868">
            <v>45242.027777777781</v>
          </cell>
          <cell r="M2868" t="str">
            <v>GUD6A</v>
          </cell>
          <cell r="N2868" t="str">
            <v>GBL9A-O3</v>
          </cell>
          <cell r="O2868" t="str">
            <v>Completed</v>
          </cell>
          <cell r="P2868" t="str">
            <v>ROUND</v>
          </cell>
        </row>
        <row r="2869">
          <cell r="H2869">
            <v>4341909</v>
          </cell>
          <cell r="I2869" t="str">
            <v>9A5450-TLD-TWRFSU-ROUND-N-SW</v>
          </cell>
          <cell r="J2869" t="str">
            <v>JOBSERVER_TM</v>
          </cell>
          <cell r="K2869" t="str">
            <v>Titan</v>
          </cell>
          <cell r="L2869">
            <v>45242.027777777781</v>
          </cell>
          <cell r="M2869" t="str">
            <v>GRBNA</v>
          </cell>
          <cell r="N2869" t="str">
            <v>GBL9A-B3</v>
          </cell>
          <cell r="O2869" t="str">
            <v>Completed</v>
          </cell>
          <cell r="P2869" t="str">
            <v>ROUND</v>
          </cell>
        </row>
        <row r="2870">
          <cell r="H2870">
            <v>4352983</v>
          </cell>
          <cell r="I2870" t="str">
            <v>9A5393-TLD-TWRFSU-ROUND-N-AD01</v>
          </cell>
          <cell r="J2870" t="str">
            <v>Titan_FTM</v>
          </cell>
          <cell r="K2870" t="str">
            <v>Titan</v>
          </cell>
          <cell r="L2870">
            <v>45242.027777777781</v>
          </cell>
          <cell r="M2870" t="str">
            <v>HMYNA</v>
          </cell>
          <cell r="N2870" t="str">
            <v>GBL9A-G4</v>
          </cell>
          <cell r="O2870" t="str">
            <v>Completed</v>
          </cell>
          <cell r="P2870" t="str">
            <v>ROUND</v>
          </cell>
        </row>
        <row r="2871">
          <cell r="H2871">
            <v>4330852</v>
          </cell>
          <cell r="I2871" t="str">
            <v>9A5369-TLD-TWRFSU-ROUND-N-SW</v>
          </cell>
          <cell r="J2871" t="str">
            <v>JOBSERVER_TM</v>
          </cell>
          <cell r="K2871" t="str">
            <v>Titan</v>
          </cell>
          <cell r="L2871">
            <v>45242.03125</v>
          </cell>
          <cell r="M2871" t="str">
            <v>GSQCB</v>
          </cell>
          <cell r="N2871" t="str">
            <v>GBL9A-G2</v>
          </cell>
          <cell r="O2871" t="str">
            <v>Completed</v>
          </cell>
          <cell r="P2871" t="str">
            <v>ROUND</v>
          </cell>
        </row>
        <row r="2872">
          <cell r="H2872">
            <v>4330875</v>
          </cell>
          <cell r="I2872" t="str">
            <v>9A5114-TLD-TWRFSU-ROUND-N-SW</v>
          </cell>
          <cell r="J2872" t="str">
            <v>JOBSERVER_TM</v>
          </cell>
          <cell r="K2872" t="str">
            <v>Titan</v>
          </cell>
          <cell r="L2872">
            <v>45242.03125</v>
          </cell>
          <cell r="M2872" t="str">
            <v>GTMKB</v>
          </cell>
          <cell r="N2872" t="str">
            <v>GBL9A-G4</v>
          </cell>
          <cell r="O2872" t="str">
            <v>Completed</v>
          </cell>
          <cell r="P2872" t="str">
            <v>ROUND</v>
          </cell>
        </row>
        <row r="2873">
          <cell r="H2873">
            <v>4341884</v>
          </cell>
          <cell r="I2873" t="str">
            <v>9A5451-TLD-TWRFSU-ROUND-N-SW</v>
          </cell>
          <cell r="J2873" t="str">
            <v>JOBSERVER_TM</v>
          </cell>
          <cell r="K2873" t="str">
            <v>Titan</v>
          </cell>
          <cell r="L2873">
            <v>45242.038194444445</v>
          </cell>
          <cell r="M2873" t="str">
            <v>GRBNA</v>
          </cell>
          <cell r="N2873" t="str">
            <v>GBL9A-B4</v>
          </cell>
          <cell r="O2873" t="str">
            <v>Completed</v>
          </cell>
          <cell r="P2873" t="str">
            <v>ROUND</v>
          </cell>
        </row>
        <row r="2874">
          <cell r="H2874">
            <v>4330869</v>
          </cell>
          <cell r="I2874" t="str">
            <v>9A5080-TLD-TWRFSU-ROUND-N-SW</v>
          </cell>
          <cell r="J2874" t="str">
            <v>JOBSERVER_TM</v>
          </cell>
          <cell r="K2874" t="str">
            <v>Titan</v>
          </cell>
          <cell r="L2874">
            <v>45242.041666666664</v>
          </cell>
          <cell r="M2874" t="str">
            <v>FXBYA</v>
          </cell>
          <cell r="N2874" t="str">
            <v>GBL9A-G4</v>
          </cell>
          <cell r="O2874" t="str">
            <v>Completed</v>
          </cell>
          <cell r="P2874" t="str">
            <v>ROUND</v>
          </cell>
        </row>
        <row r="2875">
          <cell r="H2875">
            <v>4330873</v>
          </cell>
          <cell r="I2875" t="str">
            <v>9A5100-TLD-TWRFSU-ROUND-N-SW</v>
          </cell>
          <cell r="J2875" t="str">
            <v>JOBSERVER_TM</v>
          </cell>
          <cell r="K2875" t="str">
            <v>Titan</v>
          </cell>
          <cell r="L2875">
            <v>45242.041666666664</v>
          </cell>
          <cell r="M2875" t="str">
            <v>GP2KA</v>
          </cell>
          <cell r="N2875" t="str">
            <v>GBL9A-N5</v>
          </cell>
          <cell r="O2875" t="str">
            <v>Completed</v>
          </cell>
          <cell r="P2875" t="str">
            <v>ROUND</v>
          </cell>
        </row>
        <row r="2876">
          <cell r="H2876">
            <v>4341887</v>
          </cell>
          <cell r="I2876" t="str">
            <v>9A5452-TLD-TWRFSU-ROUND-N-SW</v>
          </cell>
          <cell r="J2876" t="str">
            <v>JOBSERVER_TM</v>
          </cell>
          <cell r="K2876" t="str">
            <v>Titan</v>
          </cell>
          <cell r="L2876">
            <v>45242.048611111109</v>
          </cell>
          <cell r="M2876" t="str">
            <v>GRBNA</v>
          </cell>
          <cell r="N2876" t="str">
            <v>GBL9A-B5</v>
          </cell>
          <cell r="O2876" t="str">
            <v>Completed</v>
          </cell>
          <cell r="P2876" t="str">
            <v>ROUND</v>
          </cell>
        </row>
        <row r="2877">
          <cell r="H2877">
            <v>4330839</v>
          </cell>
          <cell r="I2877" t="str">
            <v>9A5209-TLD-TWRFSU-ROUND-N-SW</v>
          </cell>
          <cell r="J2877" t="str">
            <v>JOBSERVER_TM</v>
          </cell>
          <cell r="K2877" t="str">
            <v>Titan</v>
          </cell>
          <cell r="L2877">
            <v>45242.052083333336</v>
          </cell>
          <cell r="M2877" t="str">
            <v>MXBPA</v>
          </cell>
          <cell r="N2877" t="str">
            <v>GBL9A-G4</v>
          </cell>
          <cell r="O2877" t="str">
            <v>Completed</v>
          </cell>
          <cell r="P2877" t="str">
            <v>ROUND</v>
          </cell>
        </row>
        <row r="2878">
          <cell r="H2878">
            <v>4341910</v>
          </cell>
          <cell r="I2878" t="str">
            <v>9A5453-TLD-TWRFSU-ROUND-N-SW</v>
          </cell>
          <cell r="J2878" t="str">
            <v>JOBSERVER_TM</v>
          </cell>
          <cell r="K2878" t="str">
            <v>Titan</v>
          </cell>
          <cell r="L2878">
            <v>45242.059027777781</v>
          </cell>
          <cell r="M2878" t="str">
            <v>GRBNA</v>
          </cell>
          <cell r="N2878" t="str">
            <v>GBL9A-B3</v>
          </cell>
          <cell r="O2878" t="str">
            <v>Completed</v>
          </cell>
          <cell r="P2878" t="str">
            <v>ROUND</v>
          </cell>
        </row>
        <row r="2879">
          <cell r="H2879">
            <v>4330819</v>
          </cell>
          <cell r="I2879" t="str">
            <v>9A5125-TLD-TWRFSU-ROUND-N-SW</v>
          </cell>
          <cell r="J2879" t="str">
            <v>JOBSERVER_TM</v>
          </cell>
          <cell r="K2879" t="str">
            <v>Titan</v>
          </cell>
          <cell r="L2879">
            <v>45242.0625</v>
          </cell>
          <cell r="M2879" t="str">
            <v>HJEPA</v>
          </cell>
          <cell r="N2879" t="str">
            <v>GBL9A-W5</v>
          </cell>
          <cell r="O2879" t="str">
            <v>Completed</v>
          </cell>
          <cell r="P2879" t="str">
            <v>ROUND</v>
          </cell>
        </row>
        <row r="2880">
          <cell r="H2880">
            <v>4330837</v>
          </cell>
          <cell r="I2880" t="str">
            <v>9A5274-TLD-TWRFSU-ROUND-N-SW</v>
          </cell>
          <cell r="J2880" t="str">
            <v>JOBSERVER_TM</v>
          </cell>
          <cell r="K2880" t="str">
            <v>Titan</v>
          </cell>
          <cell r="L2880">
            <v>45242.0625</v>
          </cell>
          <cell r="M2880" t="str">
            <v>GUD6A</v>
          </cell>
          <cell r="N2880" t="str">
            <v>GBL9A-O4</v>
          </cell>
          <cell r="O2880" t="str">
            <v>Completed</v>
          </cell>
          <cell r="P2880" t="str">
            <v>ROUND</v>
          </cell>
        </row>
        <row r="2881">
          <cell r="H2881">
            <v>4330890</v>
          </cell>
          <cell r="I2881" t="str">
            <v>9A5351-TLD-TWRFSU-ROUND-N-SW</v>
          </cell>
          <cell r="J2881" t="str">
            <v>JOBSERVER_TM</v>
          </cell>
          <cell r="K2881" t="str">
            <v>Titan</v>
          </cell>
          <cell r="L2881">
            <v>45242.0625</v>
          </cell>
          <cell r="M2881" t="str">
            <v>V4A2B</v>
          </cell>
          <cell r="N2881" t="str">
            <v>GBL9A-O3</v>
          </cell>
          <cell r="O2881" t="str">
            <v>Completed</v>
          </cell>
          <cell r="P2881" t="str">
            <v>ROUND</v>
          </cell>
        </row>
        <row r="2882">
          <cell r="H2882">
            <v>4341886</v>
          </cell>
          <cell r="I2882" t="str">
            <v>9A5468-TLD-TWRFSU-ROUND-N-SW</v>
          </cell>
          <cell r="J2882" t="str">
            <v>JOBSERVER_TM</v>
          </cell>
          <cell r="K2882" t="str">
            <v>Titan</v>
          </cell>
          <cell r="L2882">
            <v>45242.069444444445</v>
          </cell>
          <cell r="M2882" t="str">
            <v>GRBNA</v>
          </cell>
          <cell r="N2882" t="str">
            <v>GBL9A-B4</v>
          </cell>
          <cell r="O2882" t="str">
            <v>Completed</v>
          </cell>
          <cell r="P2882" t="str">
            <v>ROUND</v>
          </cell>
        </row>
        <row r="2883">
          <cell r="H2883">
            <v>4330881</v>
          </cell>
          <cell r="I2883" t="str">
            <v>9A5174-TLD-TWRFSU-ROUND-N-SW</v>
          </cell>
          <cell r="J2883" t="str">
            <v>JOBSERVER_TM</v>
          </cell>
          <cell r="K2883" t="str">
            <v>Titan</v>
          </cell>
          <cell r="L2883">
            <v>45242.072916666664</v>
          </cell>
          <cell r="M2883" t="str">
            <v>ENHAB</v>
          </cell>
          <cell r="N2883" t="str">
            <v>GBL9A-G4</v>
          </cell>
          <cell r="O2883" t="str">
            <v>Completed</v>
          </cell>
          <cell r="P2883" t="str">
            <v>ROUND</v>
          </cell>
        </row>
        <row r="2884">
          <cell r="H2884">
            <v>4330841</v>
          </cell>
          <cell r="I2884" t="str">
            <v>9A5273-TLD-TWRFSU-ROUND-N-SW</v>
          </cell>
          <cell r="J2884" t="str">
            <v>JOBSERVER_TM</v>
          </cell>
          <cell r="K2884" t="str">
            <v>Titan</v>
          </cell>
          <cell r="L2884">
            <v>45242.076388888891</v>
          </cell>
          <cell r="M2884" t="str">
            <v>GUD6A</v>
          </cell>
          <cell r="N2884" t="str">
            <v>GBL9A-O3</v>
          </cell>
          <cell r="O2884" t="str">
            <v>Completed</v>
          </cell>
          <cell r="P2884" t="str">
            <v>ROUND</v>
          </cell>
        </row>
        <row r="2885">
          <cell r="H2885">
            <v>4330894</v>
          </cell>
          <cell r="I2885" t="str">
            <v>9A5333-TLD-TWRFSU-ROUND-N-SW</v>
          </cell>
          <cell r="J2885" t="str">
            <v>JOBSERVER_TM</v>
          </cell>
          <cell r="K2885" t="str">
            <v>Titan</v>
          </cell>
          <cell r="L2885">
            <v>45242.079861111109</v>
          </cell>
          <cell r="M2885" t="str">
            <v>V33FA</v>
          </cell>
          <cell r="N2885" t="str">
            <v>GBL9A-O3</v>
          </cell>
          <cell r="O2885" t="str">
            <v>Completed</v>
          </cell>
          <cell r="P2885" t="str">
            <v>ROUND</v>
          </cell>
        </row>
        <row r="2886">
          <cell r="H2886">
            <v>4330850</v>
          </cell>
          <cell r="I2886" t="str">
            <v>9A5360-TLD-TWRFSU-ROUND-N-SW</v>
          </cell>
          <cell r="J2886" t="str">
            <v>JOBSERVER_TM</v>
          </cell>
          <cell r="K2886" t="str">
            <v>Titan</v>
          </cell>
          <cell r="L2886">
            <v>45242.083333333336</v>
          </cell>
          <cell r="M2886" t="str">
            <v>U9WHA</v>
          </cell>
          <cell r="N2886" t="str">
            <v>GBL9A-B3</v>
          </cell>
          <cell r="O2886" t="str">
            <v>Completed</v>
          </cell>
          <cell r="P2886" t="str">
            <v>ROUND</v>
          </cell>
        </row>
        <row r="2887">
          <cell r="H2887">
            <v>4330854</v>
          </cell>
          <cell r="I2887" t="str">
            <v>9A5387-TLD-TWRFSU-ROUND-N-SW</v>
          </cell>
          <cell r="J2887" t="str">
            <v>JOBSERVER_TM</v>
          </cell>
          <cell r="K2887" t="str">
            <v>Titan</v>
          </cell>
          <cell r="L2887">
            <v>45242.083333333336</v>
          </cell>
          <cell r="M2887" t="str">
            <v>GG84A</v>
          </cell>
          <cell r="N2887" t="str">
            <v>GBL9A-G3</v>
          </cell>
          <cell r="O2887" t="str">
            <v>Completed</v>
          </cell>
          <cell r="P2887" t="str">
            <v>ROUND</v>
          </cell>
        </row>
        <row r="2888">
          <cell r="H2888">
            <v>4330856</v>
          </cell>
          <cell r="I2888" t="str">
            <v>9A5352-TLD-TWRFSU-ROUND-N-SW</v>
          </cell>
          <cell r="J2888" t="str">
            <v>JOBSERVER_TM</v>
          </cell>
          <cell r="K2888" t="str">
            <v>Titan</v>
          </cell>
          <cell r="L2888">
            <v>45242.083333333336</v>
          </cell>
          <cell r="M2888" t="str">
            <v>V4A2B</v>
          </cell>
          <cell r="N2888" t="str">
            <v>GBL9A-O3</v>
          </cell>
          <cell r="O2888" t="str">
            <v>Completed</v>
          </cell>
          <cell r="P2888" t="str">
            <v>ROUND</v>
          </cell>
        </row>
        <row r="2889">
          <cell r="H2889">
            <v>4330870</v>
          </cell>
          <cell r="I2889" t="str">
            <v>9A5089-TLD-TWRFSU-ROUND-N-SW</v>
          </cell>
          <cell r="J2889" t="str">
            <v>JOBSERVER_TM</v>
          </cell>
          <cell r="K2889" t="str">
            <v>Titan</v>
          </cell>
          <cell r="L2889">
            <v>45242.083333333336</v>
          </cell>
          <cell r="M2889" t="str">
            <v>GLXXA</v>
          </cell>
          <cell r="N2889" t="str">
            <v>GBL9A-G4</v>
          </cell>
          <cell r="O2889" t="str">
            <v>Completed</v>
          </cell>
          <cell r="P2889" t="str">
            <v>ROUND</v>
          </cell>
        </row>
        <row r="2890">
          <cell r="H2890">
            <v>4330886</v>
          </cell>
          <cell r="I2890" t="str">
            <v>9A5072-TLD-TWRFSU-ROUND-N-SW</v>
          </cell>
          <cell r="J2890" t="str">
            <v>JOBSERVER_TM</v>
          </cell>
          <cell r="K2890" t="str">
            <v>Titan</v>
          </cell>
          <cell r="L2890">
            <v>45242.083333333336</v>
          </cell>
          <cell r="M2890" t="str">
            <v>FW24A</v>
          </cell>
          <cell r="N2890" t="str">
            <v>GBL9A-G2</v>
          </cell>
          <cell r="O2890" t="str">
            <v>Completed</v>
          </cell>
          <cell r="P2890" t="str">
            <v>ROUND</v>
          </cell>
        </row>
        <row r="2891">
          <cell r="H2891">
            <v>4352988</v>
          </cell>
          <cell r="I2891" t="str">
            <v>9A5072-TLD-TWRFSU-ROUND-N-AD01</v>
          </cell>
          <cell r="J2891" t="str">
            <v>Titan_FTM</v>
          </cell>
          <cell r="K2891" t="str">
            <v>Titan</v>
          </cell>
          <cell r="L2891">
            <v>45242.083333333336</v>
          </cell>
          <cell r="M2891" t="str">
            <v>FW24A</v>
          </cell>
          <cell r="N2891" t="str">
            <v>GBL9A-G2</v>
          </cell>
          <cell r="O2891" t="str">
            <v>Completed</v>
          </cell>
          <cell r="P2891" t="str">
            <v>ROUND</v>
          </cell>
        </row>
        <row r="2892">
          <cell r="H2892">
            <v>4330849</v>
          </cell>
          <cell r="I2892" t="str">
            <v>9A5353-TLD-TWRFSU-ROUND-N-SW</v>
          </cell>
          <cell r="J2892" t="str">
            <v>JOBSERVER_TM</v>
          </cell>
          <cell r="K2892" t="str">
            <v>Titan</v>
          </cell>
          <cell r="L2892">
            <v>45242.104166666664</v>
          </cell>
          <cell r="M2892" t="str">
            <v>V4A2B</v>
          </cell>
          <cell r="N2892" t="str">
            <v>GBL9A-O3</v>
          </cell>
          <cell r="O2892" t="str">
            <v>Completed</v>
          </cell>
          <cell r="P2892" t="str">
            <v>ROUND</v>
          </cell>
        </row>
        <row r="2893">
          <cell r="H2893">
            <v>4330824</v>
          </cell>
          <cell r="I2893" t="str">
            <v>9A5193-TLD-TWRFSU-ROUND-N-SW</v>
          </cell>
          <cell r="J2893" t="str">
            <v>JOBSERVER_TM</v>
          </cell>
          <cell r="K2893" t="str">
            <v>Titan</v>
          </cell>
          <cell r="L2893">
            <v>45242.125</v>
          </cell>
          <cell r="M2893" t="str">
            <v>ENHAB</v>
          </cell>
          <cell r="N2893" t="str">
            <v>GBL9A-O3</v>
          </cell>
          <cell r="O2893" t="str">
            <v>Completed</v>
          </cell>
          <cell r="P2893" t="str">
            <v>ROUND</v>
          </cell>
        </row>
        <row r="2894">
          <cell r="H2894">
            <v>4330857</v>
          </cell>
          <cell r="I2894" t="str">
            <v>9A5354-TLD-TWRFSU-ROUND-N-SW</v>
          </cell>
          <cell r="J2894" t="str">
            <v>JOBSERVER_TM</v>
          </cell>
          <cell r="K2894" t="str">
            <v>Titan</v>
          </cell>
          <cell r="L2894">
            <v>45242.125</v>
          </cell>
          <cell r="M2894" t="str">
            <v>V4A2B</v>
          </cell>
          <cell r="N2894" t="str">
            <v>GBL9A-O3</v>
          </cell>
          <cell r="O2894" t="str">
            <v>Completed</v>
          </cell>
          <cell r="P2894" t="str">
            <v>ROUND</v>
          </cell>
        </row>
        <row r="2895">
          <cell r="H2895">
            <v>4330885</v>
          </cell>
          <cell r="I2895" t="str">
            <v>9A5207-TLD-TWRFSU-ROUND-N-SW</v>
          </cell>
          <cell r="J2895" t="str">
            <v>JOBSERVER_TM</v>
          </cell>
          <cell r="K2895" t="str">
            <v>Titan</v>
          </cell>
          <cell r="L2895">
            <v>45242.125</v>
          </cell>
          <cell r="M2895" t="str">
            <v>MXBPA</v>
          </cell>
          <cell r="N2895" t="str">
            <v>GBL9A-G3</v>
          </cell>
          <cell r="O2895" t="str">
            <v>Completed</v>
          </cell>
          <cell r="P2895" t="str">
            <v>ROUND</v>
          </cell>
        </row>
        <row r="2896">
          <cell r="H2896">
            <v>4330917</v>
          </cell>
          <cell r="I2896" t="str">
            <v>9A5324-TLD-TWRFSU-ROUND-N-SW</v>
          </cell>
          <cell r="J2896" t="str">
            <v>JOBSERVER_TM</v>
          </cell>
          <cell r="K2896" t="str">
            <v>Titan</v>
          </cell>
          <cell r="L2896">
            <v>45242.125</v>
          </cell>
          <cell r="M2896" t="str">
            <v>V33FA</v>
          </cell>
          <cell r="N2896" t="str">
            <v>GBL9A-O3</v>
          </cell>
          <cell r="O2896" t="str">
            <v>Completed</v>
          </cell>
          <cell r="P2896" t="str">
            <v>ROUND</v>
          </cell>
        </row>
        <row r="2897">
          <cell r="H2897">
            <v>4341911</v>
          </cell>
          <cell r="I2897" t="str">
            <v>9A5454-TLD-TWRFSU-ROUND-N-SW</v>
          </cell>
          <cell r="J2897" t="str">
            <v>JOBSERVER_TM</v>
          </cell>
          <cell r="K2897" t="str">
            <v>Titan</v>
          </cell>
          <cell r="L2897">
            <v>45242.125</v>
          </cell>
          <cell r="M2897" t="str">
            <v>GRBNA</v>
          </cell>
          <cell r="N2897" t="str">
            <v>GBL9A-B3</v>
          </cell>
          <cell r="O2897" t="str">
            <v>Completed</v>
          </cell>
          <cell r="P2897" t="str">
            <v>ROUND</v>
          </cell>
        </row>
        <row r="2898">
          <cell r="H2898">
            <v>4352982</v>
          </cell>
          <cell r="I2898" t="str">
            <v>9A5496-TLD-TWRFSU-ROUND-N-AD01</v>
          </cell>
          <cell r="J2898" t="str">
            <v>Titan_FTM</v>
          </cell>
          <cell r="K2898" t="str">
            <v>Titan</v>
          </cell>
          <cell r="L2898">
            <v>45242.125</v>
          </cell>
          <cell r="M2898" t="str">
            <v>GP2KA</v>
          </cell>
          <cell r="N2898" t="str">
            <v>GBL9A-N5</v>
          </cell>
          <cell r="O2898" t="str">
            <v>Completed</v>
          </cell>
          <cell r="P2898" t="str">
            <v>ROUND</v>
          </cell>
        </row>
        <row r="2899">
          <cell r="H2899">
            <v>4330895</v>
          </cell>
          <cell r="I2899" t="str">
            <v>9A5334-TLD-TWRFSU-ROUND-N-SW</v>
          </cell>
          <cell r="J2899" t="str">
            <v>JOBSERVER_TM</v>
          </cell>
          <cell r="K2899" t="str">
            <v>Titan</v>
          </cell>
          <cell r="L2899">
            <v>45242.135416666664</v>
          </cell>
          <cell r="M2899" t="str">
            <v>V33FA</v>
          </cell>
          <cell r="N2899" t="str">
            <v>GBL9A-O3</v>
          </cell>
          <cell r="O2899" t="str">
            <v>Completed</v>
          </cell>
          <cell r="P2899" t="str">
            <v>ROUND</v>
          </cell>
        </row>
        <row r="2900">
          <cell r="H2900">
            <v>4341888</v>
          </cell>
          <cell r="I2900" t="str">
            <v>9A5455-TLD-TWRFSU-ROUND-N-SW</v>
          </cell>
          <cell r="J2900" t="str">
            <v>JOBSERVER_TM</v>
          </cell>
          <cell r="K2900" t="str">
            <v>Titan</v>
          </cell>
          <cell r="L2900">
            <v>45242.135416666664</v>
          </cell>
          <cell r="M2900" t="str">
            <v>GRBNA</v>
          </cell>
          <cell r="N2900" t="str">
            <v>GBL9A-B4</v>
          </cell>
          <cell r="O2900" t="str">
            <v>Completed</v>
          </cell>
          <cell r="P2900" t="str">
            <v>ROUND</v>
          </cell>
        </row>
        <row r="2901">
          <cell r="H2901">
            <v>4330825</v>
          </cell>
          <cell r="I2901" t="str">
            <v>9A5194-TLD-TWRFSU-ROUND-N-SW</v>
          </cell>
          <cell r="J2901" t="str">
            <v>JOBSERVER_TM</v>
          </cell>
          <cell r="K2901" t="str">
            <v>Titan</v>
          </cell>
          <cell r="L2901">
            <v>45242.145833333336</v>
          </cell>
          <cell r="M2901" t="str">
            <v>ENHAB</v>
          </cell>
          <cell r="N2901" t="str">
            <v>GBL9A-O4</v>
          </cell>
          <cell r="O2901" t="str">
            <v>Completed</v>
          </cell>
          <cell r="P2901" t="str">
            <v>ROUND</v>
          </cell>
        </row>
        <row r="2902">
          <cell r="H2902">
            <v>4330860</v>
          </cell>
          <cell r="I2902" t="str">
            <v>9A5388-TLD-TWRFSU-ROUND-N-SW</v>
          </cell>
          <cell r="J2902" t="str">
            <v>JOBSERVER_TM</v>
          </cell>
          <cell r="K2902" t="str">
            <v>Titan</v>
          </cell>
          <cell r="L2902">
            <v>45242.145833333336</v>
          </cell>
          <cell r="M2902" t="str">
            <v>GG84A</v>
          </cell>
          <cell r="N2902" t="str">
            <v>GBL9A-G3</v>
          </cell>
          <cell r="O2902" t="str">
            <v>Completed</v>
          </cell>
          <cell r="P2902" t="str">
            <v>ROUND</v>
          </cell>
        </row>
        <row r="2903">
          <cell r="H2903">
            <v>4330876</v>
          </cell>
          <cell r="I2903" t="str">
            <v>9A5129-TLD-TWRFSU-ROUND-N-SW</v>
          </cell>
          <cell r="J2903" t="str">
            <v>JOBSERVER_TM</v>
          </cell>
          <cell r="K2903" t="str">
            <v>Titan</v>
          </cell>
          <cell r="L2903">
            <v>45242.145833333336</v>
          </cell>
          <cell r="M2903" t="str">
            <v>V33XB</v>
          </cell>
          <cell r="N2903" t="str">
            <v>GBL9A-G3</v>
          </cell>
          <cell r="O2903" t="str">
            <v>Completed</v>
          </cell>
          <cell r="P2903" t="str">
            <v>ROUND</v>
          </cell>
        </row>
        <row r="2904">
          <cell r="H2904">
            <v>4330898</v>
          </cell>
          <cell r="I2904" t="str">
            <v>9A5350-TLD-TWRFSU-ROUND-N-SW</v>
          </cell>
          <cell r="J2904" t="str">
            <v>JOBSERVER_TM</v>
          </cell>
          <cell r="K2904" t="str">
            <v>Titan</v>
          </cell>
          <cell r="L2904">
            <v>45242.145833333336</v>
          </cell>
          <cell r="M2904" t="str">
            <v>V4A2B</v>
          </cell>
          <cell r="N2904" t="str">
            <v>GBL9A-O3</v>
          </cell>
          <cell r="O2904" t="str">
            <v>Completed</v>
          </cell>
          <cell r="P2904" t="str">
            <v>ROUND</v>
          </cell>
        </row>
        <row r="2905">
          <cell r="H2905">
            <v>4330902</v>
          </cell>
          <cell r="I2905" t="str">
            <v>9A5361-TLD-TWRFSU-ROUND-N-SW</v>
          </cell>
          <cell r="J2905" t="str">
            <v>JOBSERVER_TM</v>
          </cell>
          <cell r="K2905" t="str">
            <v>Titan</v>
          </cell>
          <cell r="L2905">
            <v>45242.145833333336</v>
          </cell>
          <cell r="M2905" t="str">
            <v>U9WHA</v>
          </cell>
          <cell r="N2905" t="str">
            <v>GBL9A-B3</v>
          </cell>
          <cell r="O2905" t="str">
            <v>Completed</v>
          </cell>
          <cell r="P2905" t="str">
            <v>ROUND</v>
          </cell>
        </row>
        <row r="2906">
          <cell r="H2906">
            <v>4341892</v>
          </cell>
          <cell r="I2906" t="str">
            <v>9A5456-TLD-TWRFSU-ROUND-N-SW</v>
          </cell>
          <cell r="J2906" t="str">
            <v>JOBSERVER_TM</v>
          </cell>
          <cell r="K2906" t="str">
            <v>Titan</v>
          </cell>
          <cell r="L2906">
            <v>45242.145833333336</v>
          </cell>
          <cell r="M2906" t="str">
            <v>GRBNA</v>
          </cell>
          <cell r="N2906" t="str">
            <v>GBL9A-B5</v>
          </cell>
          <cell r="O2906" t="str">
            <v>Completed</v>
          </cell>
          <cell r="P2906" t="str">
            <v>ROUND</v>
          </cell>
        </row>
        <row r="2907">
          <cell r="H2907">
            <v>4352990</v>
          </cell>
          <cell r="I2907" t="str">
            <v>9A5129-TLD-TWRFSU-ROUND-N-AD01</v>
          </cell>
          <cell r="J2907" t="str">
            <v>Titan_FTM</v>
          </cell>
          <cell r="K2907" t="str">
            <v>Titan</v>
          </cell>
          <cell r="L2907">
            <v>45242.145833333336</v>
          </cell>
          <cell r="M2907" t="str">
            <v>V33XB</v>
          </cell>
          <cell r="N2907" t="str">
            <v>GBL9A-G3</v>
          </cell>
          <cell r="O2907" t="str">
            <v>Completed</v>
          </cell>
          <cell r="P2907" t="str">
            <v>ROUND</v>
          </cell>
        </row>
        <row r="2908">
          <cell r="H2908">
            <v>4330918</v>
          </cell>
          <cell r="I2908" t="str">
            <v>9A5325-TLD-TWRFSU-ROUND-N-SW</v>
          </cell>
          <cell r="J2908" t="str">
            <v>JOBSERVER_TM</v>
          </cell>
          <cell r="K2908" t="str">
            <v>Titan</v>
          </cell>
          <cell r="L2908">
            <v>45242.15625</v>
          </cell>
          <cell r="M2908" t="str">
            <v>V33FA</v>
          </cell>
          <cell r="N2908" t="str">
            <v>GBL9A-O3</v>
          </cell>
          <cell r="O2908" t="str">
            <v>Completed</v>
          </cell>
          <cell r="P2908" t="str">
            <v>ROUND</v>
          </cell>
        </row>
        <row r="2909">
          <cell r="H2909">
            <v>4341912</v>
          </cell>
          <cell r="I2909" t="str">
            <v>9A5457-TLD-TWRFSU-ROUND-N-SW</v>
          </cell>
          <cell r="J2909" t="str">
            <v>JOBSERVER_TM</v>
          </cell>
          <cell r="K2909" t="str">
            <v>Titan</v>
          </cell>
          <cell r="L2909">
            <v>45242.15625</v>
          </cell>
          <cell r="M2909" t="str">
            <v>GRBNA</v>
          </cell>
          <cell r="N2909" t="str">
            <v>GBL9A-B3</v>
          </cell>
          <cell r="O2909" t="str">
            <v>Completed</v>
          </cell>
          <cell r="P2909" t="str">
            <v>ROUND</v>
          </cell>
        </row>
        <row r="2910">
          <cell r="H2910">
            <v>4330820</v>
          </cell>
          <cell r="I2910" t="str">
            <v>9A5108-TLD-TWRFS-ROUND-D-SW</v>
          </cell>
          <cell r="J2910" t="str">
            <v>JOBSERVER_TM</v>
          </cell>
          <cell r="K2910" t="str">
            <v>Titan</v>
          </cell>
          <cell r="L2910">
            <v>45242.166666666664</v>
          </cell>
          <cell r="M2910" t="str">
            <v>GTMKB</v>
          </cell>
          <cell r="N2910" t="str">
            <v>GBL9A-G4</v>
          </cell>
          <cell r="O2910" t="str">
            <v>Completed</v>
          </cell>
          <cell r="P2910" t="str">
            <v>ROUND</v>
          </cell>
        </row>
        <row r="2911">
          <cell r="H2911">
            <v>4330826</v>
          </cell>
          <cell r="I2911" t="str">
            <v>9A5195-TLD-TWRFSU-ROUND-N-SW</v>
          </cell>
          <cell r="J2911" t="str">
            <v>JOBSERVER_TM</v>
          </cell>
          <cell r="K2911" t="str">
            <v>Titan</v>
          </cell>
          <cell r="L2911">
            <v>45242.166666666664</v>
          </cell>
          <cell r="M2911" t="str">
            <v>ENHAB</v>
          </cell>
          <cell r="N2911" t="str">
            <v>GBL9A-O2</v>
          </cell>
          <cell r="O2911" t="str">
            <v>Completed</v>
          </cell>
          <cell r="P2911" t="str">
            <v>ROUND</v>
          </cell>
        </row>
        <row r="2912">
          <cell r="H2912">
            <v>4330836</v>
          </cell>
          <cell r="I2912" t="str">
            <v>9A5115-TLD-TWRFSU-ROUND-N-SW</v>
          </cell>
          <cell r="J2912" t="str">
            <v>JOBSERVER_TM</v>
          </cell>
          <cell r="K2912" t="str">
            <v>Titan</v>
          </cell>
          <cell r="L2912">
            <v>45242.166666666664</v>
          </cell>
          <cell r="M2912" t="str">
            <v>GTMKB</v>
          </cell>
          <cell r="N2912" t="str">
            <v>GBL9A-W3</v>
          </cell>
          <cell r="O2912" t="str">
            <v>Completed</v>
          </cell>
          <cell r="P2912" t="str">
            <v>ROUND</v>
          </cell>
        </row>
        <row r="2913">
          <cell r="H2913">
            <v>4330840</v>
          </cell>
          <cell r="I2913" t="str">
            <v>9A5275-TLD-TWRFSU-ROUND-N-SW</v>
          </cell>
          <cell r="J2913" t="str">
            <v>JOBSERVER_TM</v>
          </cell>
          <cell r="K2913" t="str">
            <v>Titan</v>
          </cell>
          <cell r="L2913">
            <v>45242.166666666664</v>
          </cell>
          <cell r="M2913" t="str">
            <v>GUD6A</v>
          </cell>
          <cell r="N2913" t="str">
            <v>GBL9A-O4</v>
          </cell>
          <cell r="O2913" t="str">
            <v>Completed</v>
          </cell>
          <cell r="P2913" t="str">
            <v>ROUND</v>
          </cell>
        </row>
        <row r="2914">
          <cell r="H2914">
            <v>4330853</v>
          </cell>
          <cell r="I2914" t="str">
            <v>9A5371-TLD-TWRFSU-ROUND-N-SW</v>
          </cell>
          <cell r="J2914" t="str">
            <v>JOBSERVER_TM</v>
          </cell>
          <cell r="K2914" t="str">
            <v>Titan</v>
          </cell>
          <cell r="L2914">
            <v>45242.166666666664</v>
          </cell>
          <cell r="M2914" t="str">
            <v>GSQCB</v>
          </cell>
          <cell r="N2914" t="str">
            <v>GBL9A-G2</v>
          </cell>
          <cell r="O2914" t="str">
            <v>Completed</v>
          </cell>
          <cell r="P2914" t="str">
            <v>ROUND</v>
          </cell>
        </row>
        <row r="2915">
          <cell r="H2915">
            <v>4330859</v>
          </cell>
          <cell r="I2915" t="str">
            <v>9A5362-TLD-TWRFSU-ROUND-N-SW</v>
          </cell>
          <cell r="J2915" t="str">
            <v>JOBSERVER_TM</v>
          </cell>
          <cell r="K2915" t="str">
            <v>Titan</v>
          </cell>
          <cell r="L2915">
            <v>45242.166666666664</v>
          </cell>
          <cell r="M2915" t="str">
            <v>U9WHA</v>
          </cell>
          <cell r="N2915" t="str">
            <v>GBL9A-B3</v>
          </cell>
          <cell r="O2915" t="str">
            <v>Completed</v>
          </cell>
          <cell r="P2915" t="str">
            <v>ROUND</v>
          </cell>
        </row>
        <row r="2916">
          <cell r="H2916">
            <v>4330903</v>
          </cell>
          <cell r="I2916" t="str">
            <v>9A5395-TLD-TWRFSU-ROUND-N-SW</v>
          </cell>
          <cell r="J2916" t="str">
            <v>JOBSERVER_TM</v>
          </cell>
          <cell r="K2916" t="str">
            <v>Titan</v>
          </cell>
          <cell r="L2916">
            <v>45242.166666666664</v>
          </cell>
          <cell r="M2916" t="str">
            <v>V4A2B</v>
          </cell>
          <cell r="N2916" t="str">
            <v>GBL9A-O3</v>
          </cell>
          <cell r="O2916" t="str">
            <v>Completed</v>
          </cell>
          <cell r="P2916" t="str">
            <v>ROUND</v>
          </cell>
        </row>
        <row r="2917">
          <cell r="H2917">
            <v>4330919</v>
          </cell>
          <cell r="I2917" t="str">
            <v>9A5326-TLD-TWRFSU-ROUND-N-SW</v>
          </cell>
          <cell r="J2917" t="str">
            <v>JOBSERVER_TM</v>
          </cell>
          <cell r="K2917" t="str">
            <v>Titan</v>
          </cell>
          <cell r="L2917">
            <v>45242.166666666664</v>
          </cell>
          <cell r="M2917" t="str">
            <v>V33FA</v>
          </cell>
          <cell r="N2917" t="str">
            <v>GBL9A-O3</v>
          </cell>
          <cell r="O2917" t="str">
            <v>Completed</v>
          </cell>
          <cell r="P2917" t="str">
            <v>ROUND</v>
          </cell>
        </row>
        <row r="2918">
          <cell r="H2918">
            <v>4341893</v>
          </cell>
          <cell r="I2918" t="str">
            <v>9A5458-TLD-TWRFSU-ROUND-N-SW</v>
          </cell>
          <cell r="J2918" t="str">
            <v>JOBSERVER_TM</v>
          </cell>
          <cell r="K2918" t="str">
            <v>Titan</v>
          </cell>
          <cell r="L2918">
            <v>45242.166666666664</v>
          </cell>
          <cell r="M2918" t="str">
            <v>GRBNA</v>
          </cell>
          <cell r="N2918" t="str">
            <v>GBL9A-B4</v>
          </cell>
          <cell r="O2918" t="str">
            <v>Completed</v>
          </cell>
          <cell r="P2918" t="str">
            <v>ROUND</v>
          </cell>
        </row>
        <row r="2919">
          <cell r="H2919">
            <v>4352985</v>
          </cell>
          <cell r="I2919" t="str">
            <v>9A5108-TLD-TWRFS-ROUND-D-AD01</v>
          </cell>
          <cell r="J2919" t="str">
            <v>Titan_FTM</v>
          </cell>
          <cell r="K2919" t="str">
            <v>Titan</v>
          </cell>
          <cell r="L2919">
            <v>45242.166666666664</v>
          </cell>
          <cell r="M2919" t="str">
            <v>GTMKB</v>
          </cell>
          <cell r="N2919" t="str">
            <v>GBL9A-G4</v>
          </cell>
          <cell r="O2919" t="str">
            <v>Completed</v>
          </cell>
          <cell r="P2919" t="str">
            <v>ROUND</v>
          </cell>
        </row>
        <row r="2920">
          <cell r="H2920">
            <v>4352986</v>
          </cell>
          <cell r="I2920" t="str">
            <v>9A5115-TLD-TWRFSU-ROUND-N-AD01</v>
          </cell>
          <cell r="J2920" t="str">
            <v>Titan_FTM</v>
          </cell>
          <cell r="K2920" t="str">
            <v>Titan</v>
          </cell>
          <cell r="L2920">
            <v>45242.166666666664</v>
          </cell>
          <cell r="M2920" t="str">
            <v>GTMKB</v>
          </cell>
          <cell r="N2920" t="str">
            <v>GBL9A-W3</v>
          </cell>
          <cell r="O2920" t="str">
            <v>Completed</v>
          </cell>
          <cell r="P2920" t="str">
            <v>ROUND</v>
          </cell>
        </row>
        <row r="2921">
          <cell r="H2921">
            <v>4330848</v>
          </cell>
          <cell r="I2921" t="str">
            <v>9A5336-TLD-TWRFSU-ROUND-N-SW</v>
          </cell>
          <cell r="J2921" t="str">
            <v>JOBSERVER_TM</v>
          </cell>
          <cell r="K2921" t="str">
            <v>Titan</v>
          </cell>
          <cell r="L2921">
            <v>45242.177083333336</v>
          </cell>
          <cell r="M2921" t="str">
            <v>V33FA</v>
          </cell>
          <cell r="N2921" t="str">
            <v>GBL9A-O3</v>
          </cell>
          <cell r="O2921" t="str">
            <v>Completed</v>
          </cell>
          <cell r="P2921" t="str">
            <v>ROUND</v>
          </cell>
        </row>
        <row r="2922">
          <cell r="H2922">
            <v>4341907</v>
          </cell>
          <cell r="I2922" t="str">
            <v>9A5459-TLD-TWRFSU-ROUND-N-SW</v>
          </cell>
          <cell r="J2922" t="str">
            <v>JOBSERVER_TM</v>
          </cell>
          <cell r="K2922" t="str">
            <v>Titan</v>
          </cell>
          <cell r="L2922">
            <v>45242.177083333336</v>
          </cell>
          <cell r="M2922" t="str">
            <v>GRBNA</v>
          </cell>
          <cell r="N2922" t="str">
            <v>GBL9A-B3</v>
          </cell>
          <cell r="O2922" t="str">
            <v>Completed</v>
          </cell>
          <cell r="P2922" t="str">
            <v>ROUND</v>
          </cell>
        </row>
        <row r="2923">
          <cell r="H2923">
            <v>4330827</v>
          </cell>
          <cell r="I2923" t="str">
            <v>9A5196-TLD-TWRFSU-ROUND-N-SW</v>
          </cell>
          <cell r="J2923" t="str">
            <v>JOBSERVER_TM</v>
          </cell>
          <cell r="K2923" t="str">
            <v>Titan</v>
          </cell>
          <cell r="L2923">
            <v>45242.1875</v>
          </cell>
          <cell r="M2923" t="str">
            <v>ENHAB</v>
          </cell>
          <cell r="N2923" t="str">
            <v>GBL9A-O3</v>
          </cell>
          <cell r="O2923" t="str">
            <v>Completed</v>
          </cell>
          <cell r="P2923" t="str">
            <v>ROUND</v>
          </cell>
        </row>
        <row r="2924">
          <cell r="H2924">
            <v>4330865</v>
          </cell>
          <cell r="I2924" t="str">
            <v>9A5372-TLD-TWRFSU-ROUND-N-SW</v>
          </cell>
          <cell r="J2924" t="str">
            <v>JOBSERVER_TM</v>
          </cell>
          <cell r="K2924" t="str">
            <v>Titan</v>
          </cell>
          <cell r="L2924">
            <v>45242.1875</v>
          </cell>
          <cell r="M2924" t="str">
            <v>GSQCB</v>
          </cell>
          <cell r="N2924" t="str">
            <v>GBL9A-G6</v>
          </cell>
          <cell r="O2924" t="str">
            <v>Completed</v>
          </cell>
          <cell r="P2924" t="str">
            <v>ROUND</v>
          </cell>
        </row>
        <row r="2925">
          <cell r="H2925">
            <v>4330867</v>
          </cell>
          <cell r="I2925" t="str">
            <v>9A5081-TLD-TWRFSU-ROUND-N-SW</v>
          </cell>
          <cell r="J2925" t="str">
            <v>JOBSERVER_TM</v>
          </cell>
          <cell r="K2925" t="str">
            <v>Titan</v>
          </cell>
          <cell r="L2925">
            <v>45242.1875</v>
          </cell>
          <cell r="M2925" t="str">
            <v>FXBYA</v>
          </cell>
          <cell r="N2925" t="str">
            <v>GBL9A-G4</v>
          </cell>
          <cell r="O2925" t="str">
            <v>Completed</v>
          </cell>
          <cell r="P2925" t="str">
            <v>ROUND</v>
          </cell>
        </row>
        <row r="2926">
          <cell r="H2926">
            <v>4330872</v>
          </cell>
          <cell r="I2926" t="str">
            <v>9A5098-TLD-TWRFSU-ROUND-N-SW</v>
          </cell>
          <cell r="J2926" t="str">
            <v>JOBSERVER_TM</v>
          </cell>
          <cell r="K2926" t="str">
            <v>Titan</v>
          </cell>
          <cell r="L2926">
            <v>45242.1875</v>
          </cell>
          <cell r="M2926" t="str">
            <v>GP2KA</v>
          </cell>
          <cell r="N2926" t="str">
            <v>GBL9A-N5</v>
          </cell>
          <cell r="O2926" t="str">
            <v>Completed</v>
          </cell>
          <cell r="P2926" t="str">
            <v>ROUND</v>
          </cell>
        </row>
        <row r="2927">
          <cell r="H2927">
            <v>4330889</v>
          </cell>
          <cell r="I2927" t="str">
            <v>9A5276-TLD-TWRFSU-ROUND-N-SW</v>
          </cell>
          <cell r="J2927" t="str">
            <v>JOBSERVER_TM</v>
          </cell>
          <cell r="K2927" t="str">
            <v>Titan</v>
          </cell>
          <cell r="L2927">
            <v>45242.1875</v>
          </cell>
          <cell r="M2927" t="str">
            <v>GUD6A</v>
          </cell>
          <cell r="N2927" t="str">
            <v>GBL9A-O3</v>
          </cell>
          <cell r="O2927" t="str">
            <v>Completed</v>
          </cell>
          <cell r="P2927" t="str">
            <v>ROUND</v>
          </cell>
        </row>
        <row r="2928">
          <cell r="H2928">
            <v>4330920</v>
          </cell>
          <cell r="I2928" t="str">
            <v>9A5327-TLD-TWRFSU-ROUND-N-SW</v>
          </cell>
          <cell r="J2928" t="str">
            <v>JOBSERVER_TM</v>
          </cell>
          <cell r="K2928" t="str">
            <v>Titan</v>
          </cell>
          <cell r="L2928">
            <v>45242.1875</v>
          </cell>
          <cell r="M2928" t="str">
            <v>V33FA</v>
          </cell>
          <cell r="N2928" t="str">
            <v>GBL9A-O3</v>
          </cell>
          <cell r="O2928" t="str">
            <v>Completed</v>
          </cell>
          <cell r="P2928" t="str">
            <v>ROUND</v>
          </cell>
        </row>
        <row r="2929">
          <cell r="H2929">
            <v>4341894</v>
          </cell>
          <cell r="I2929" t="str">
            <v>9A5460-TLD-TWRFSU-ROUND-N-SW</v>
          </cell>
          <cell r="J2929" t="str">
            <v>JOBSERVER_TM</v>
          </cell>
          <cell r="K2929" t="str">
            <v>Titan</v>
          </cell>
          <cell r="L2929">
            <v>45242.1875</v>
          </cell>
          <cell r="M2929" t="str">
            <v>GRBNA</v>
          </cell>
          <cell r="N2929" t="str">
            <v>GBL9A-B4</v>
          </cell>
          <cell r="O2929" t="str">
            <v>Completed</v>
          </cell>
          <cell r="P2929" t="str">
            <v>ROUND</v>
          </cell>
        </row>
        <row r="2930">
          <cell r="H2930">
            <v>4352989</v>
          </cell>
          <cell r="I2930" t="str">
            <v>9A5081-TLD-TWRFSU-ROUND-N-AD01</v>
          </cell>
          <cell r="J2930" t="str">
            <v>Titan_FTM</v>
          </cell>
          <cell r="K2930" t="str">
            <v>Titan</v>
          </cell>
          <cell r="L2930">
            <v>45242.1875</v>
          </cell>
          <cell r="M2930" t="str">
            <v>FXBYA</v>
          </cell>
          <cell r="N2930" t="str">
            <v>GBL9A-G4</v>
          </cell>
          <cell r="O2930" t="str">
            <v>Completed</v>
          </cell>
          <cell r="P2930" t="str">
            <v>ROUND</v>
          </cell>
        </row>
        <row r="2931">
          <cell r="H2931">
            <v>4330838</v>
          </cell>
          <cell r="I2931" t="str">
            <v>9A5281-TLD-TWRFSU-ROUND-N-SW</v>
          </cell>
          <cell r="J2931" t="str">
            <v>JOBSERVER_TM</v>
          </cell>
          <cell r="K2931" t="str">
            <v>Titan</v>
          </cell>
          <cell r="L2931">
            <v>45242.197916666664</v>
          </cell>
          <cell r="M2931" t="str">
            <v>GUD6A</v>
          </cell>
          <cell r="N2931" t="str">
            <v>GBL9A-O4</v>
          </cell>
          <cell r="O2931" t="str">
            <v>Completed</v>
          </cell>
          <cell r="P2931" t="str">
            <v>ROUND</v>
          </cell>
        </row>
        <row r="2932">
          <cell r="H2932">
            <v>4330900</v>
          </cell>
          <cell r="I2932" t="str">
            <v>9A5392-TLD-TWRFSU-ROUND-N-SW</v>
          </cell>
          <cell r="J2932" t="str">
            <v>JOBSERVER_TM</v>
          </cell>
          <cell r="K2932" t="str">
            <v>Titan</v>
          </cell>
          <cell r="L2932">
            <v>45242.197916666664</v>
          </cell>
          <cell r="M2932" t="str">
            <v>GG84A</v>
          </cell>
          <cell r="N2932" t="str">
            <v>GBL9A-G3</v>
          </cell>
          <cell r="O2932" t="str">
            <v>Completed</v>
          </cell>
          <cell r="P2932" t="str">
            <v>ROUND</v>
          </cell>
        </row>
        <row r="2933">
          <cell r="H2933">
            <v>4330921</v>
          </cell>
          <cell r="I2933" t="str">
            <v>9A5328-TLD-TWRFSU-ROUND-N-SW</v>
          </cell>
          <cell r="J2933" t="str">
            <v>JOBSERVER_TM</v>
          </cell>
          <cell r="K2933" t="str">
            <v>Titan</v>
          </cell>
          <cell r="L2933">
            <v>45242.197916666664</v>
          </cell>
          <cell r="M2933" t="str">
            <v>V33FA</v>
          </cell>
          <cell r="N2933" t="str">
            <v>GBL9A-O3</v>
          </cell>
          <cell r="O2933" t="str">
            <v>Completed</v>
          </cell>
          <cell r="P2933" t="str">
            <v>ROUND</v>
          </cell>
        </row>
        <row r="2934">
          <cell r="H2934">
            <v>4341885</v>
          </cell>
          <cell r="I2934" t="str">
            <v>9A5461-TLD-TWRFSU-ROUND-N-SW</v>
          </cell>
          <cell r="J2934" t="str">
            <v>JOBSERVER_TM</v>
          </cell>
          <cell r="K2934" t="str">
            <v>Titan</v>
          </cell>
          <cell r="L2934">
            <v>45242.197916666664</v>
          </cell>
          <cell r="M2934" t="str">
            <v>GRBNA</v>
          </cell>
          <cell r="N2934" t="str">
            <v>GBL9A-B5</v>
          </cell>
          <cell r="O2934" t="str">
            <v>Completed</v>
          </cell>
          <cell r="P2934" t="str">
            <v>ROUND</v>
          </cell>
        </row>
        <row r="2935">
          <cell r="H2935">
            <v>4330828</v>
          </cell>
          <cell r="I2935" t="str">
            <v>9A5197-TLD-TWRFSU-ROUND-N-SW</v>
          </cell>
          <cell r="J2935" t="str">
            <v>JOBSERVER_TM</v>
          </cell>
          <cell r="K2935" t="str">
            <v>Titan</v>
          </cell>
          <cell r="L2935">
            <v>45242.208333333336</v>
          </cell>
          <cell r="M2935" t="str">
            <v>ENHAB</v>
          </cell>
          <cell r="N2935" t="str">
            <v>GBL9A-O4</v>
          </cell>
          <cell r="O2935" t="str">
            <v>Completed</v>
          </cell>
          <cell r="P2935" t="str">
            <v>ROUND</v>
          </cell>
        </row>
        <row r="2936">
          <cell r="H2936">
            <v>4330851</v>
          </cell>
          <cell r="I2936" t="str">
            <v>9A5363-TLD-TWRFSU-ROUND-N-SW</v>
          </cell>
          <cell r="J2936" t="str">
            <v>JOBSERVER_TM</v>
          </cell>
          <cell r="K2936" t="str">
            <v>Titan</v>
          </cell>
          <cell r="L2936">
            <v>45242.208333333336</v>
          </cell>
          <cell r="M2936" t="str">
            <v>U9WHA</v>
          </cell>
          <cell r="N2936" t="str">
            <v>GBL9A-B3</v>
          </cell>
          <cell r="O2936" t="str">
            <v>Completed</v>
          </cell>
          <cell r="P2936" t="str">
            <v>ROUND</v>
          </cell>
        </row>
        <row r="2937">
          <cell r="H2937">
            <v>4330899</v>
          </cell>
          <cell r="I2937" t="str">
            <v>9A5373-TLD-TWRFSU-ROUND-N-SW</v>
          </cell>
          <cell r="J2937" t="str">
            <v>JOBSERVER_TM</v>
          </cell>
          <cell r="K2937" t="str">
            <v>Titan</v>
          </cell>
          <cell r="L2937">
            <v>45242.208333333336</v>
          </cell>
          <cell r="M2937" t="str">
            <v>GSQCB</v>
          </cell>
          <cell r="N2937" t="str">
            <v>GBL9A-G2</v>
          </cell>
          <cell r="O2937" t="str">
            <v>Completed</v>
          </cell>
          <cell r="P2937" t="str">
            <v>ROUND</v>
          </cell>
        </row>
        <row r="2938">
          <cell r="H2938">
            <v>4330912</v>
          </cell>
          <cell r="I2938" t="str">
            <v>9A5285-TLD-TWRFSU-ROUND-N-SW</v>
          </cell>
          <cell r="J2938" t="str">
            <v>JOBSERVER_TM</v>
          </cell>
          <cell r="K2938" t="str">
            <v>Titan</v>
          </cell>
          <cell r="L2938">
            <v>45242.208333333336</v>
          </cell>
          <cell r="M2938" t="str">
            <v>HH9HA</v>
          </cell>
          <cell r="N2938" t="str">
            <v>GBL9A-G3</v>
          </cell>
          <cell r="O2938" t="str">
            <v>Completed</v>
          </cell>
          <cell r="P2938" t="str">
            <v>ROUND</v>
          </cell>
        </row>
        <row r="2939">
          <cell r="H2939">
            <v>4341915</v>
          </cell>
          <cell r="I2939" t="str">
            <v>9A5249-TLD-TWRFSU-ROUND-N-SW</v>
          </cell>
          <cell r="J2939" t="str">
            <v>JOBSERVER_TM</v>
          </cell>
          <cell r="K2939" t="str">
            <v>Titan</v>
          </cell>
          <cell r="L2939">
            <v>45242.208333333336</v>
          </cell>
          <cell r="M2939" t="str">
            <v>GRBNA</v>
          </cell>
          <cell r="N2939" t="str">
            <v>GBL9A-B3</v>
          </cell>
          <cell r="O2939" t="str">
            <v>Completed</v>
          </cell>
          <cell r="P2939" t="str">
            <v>ROUND</v>
          </cell>
        </row>
        <row r="2940">
          <cell r="H2940">
            <v>4352984</v>
          </cell>
          <cell r="I2940" t="str">
            <v>9A5285-TLD-TWRFSU-ROUND-N-AD01</v>
          </cell>
          <cell r="J2940" t="str">
            <v>Titan_FTM</v>
          </cell>
          <cell r="K2940" t="str">
            <v>Titan</v>
          </cell>
          <cell r="L2940">
            <v>45242.208333333336</v>
          </cell>
          <cell r="M2940" t="str">
            <v>HH9HA</v>
          </cell>
          <cell r="N2940" t="str">
            <v>GBL9A-G3</v>
          </cell>
          <cell r="O2940" t="str">
            <v>Completed</v>
          </cell>
          <cell r="P2940" t="str">
            <v>ROUND</v>
          </cell>
        </row>
        <row r="2941">
          <cell r="H2941">
            <v>4341895</v>
          </cell>
          <cell r="I2941" t="str">
            <v>9A5462-TLD-TWRFSU-ROUND-N-SW</v>
          </cell>
          <cell r="J2941" t="str">
            <v>JOBSERVER_TM</v>
          </cell>
          <cell r="K2941" t="str">
            <v>Titan</v>
          </cell>
          <cell r="L2941">
            <v>45242.21875</v>
          </cell>
          <cell r="M2941" t="str">
            <v>GRBNA</v>
          </cell>
          <cell r="N2941" t="str">
            <v>GBL9A-B4</v>
          </cell>
          <cell r="O2941" t="str">
            <v>Completed</v>
          </cell>
          <cell r="P2941" t="str">
            <v>ROUND</v>
          </cell>
        </row>
        <row r="2942">
          <cell r="H2942">
            <v>4330907</v>
          </cell>
          <cell r="I2942" t="str">
            <v>9A5389-TLD-TWRFSU-ROUND-N-SW</v>
          </cell>
          <cell r="J2942" t="str">
            <v>JOBSERVER_TM</v>
          </cell>
          <cell r="K2942" t="str">
            <v>Titan</v>
          </cell>
          <cell r="L2942">
            <v>45242.225694444445</v>
          </cell>
          <cell r="M2942" t="str">
            <v>GG84A</v>
          </cell>
          <cell r="N2942" t="str">
            <v>GBL9A-W4</v>
          </cell>
          <cell r="O2942" t="str">
            <v>Completed</v>
          </cell>
          <cell r="P2942" t="str">
            <v>ROUND</v>
          </cell>
        </row>
        <row r="2943">
          <cell r="H2943">
            <v>4330834</v>
          </cell>
          <cell r="I2943" t="str">
            <v>9A5208-TLD-TWRFSU-ROUND-N-SW</v>
          </cell>
          <cell r="J2943" t="str">
            <v>JOBSERVER_TM</v>
          </cell>
          <cell r="K2943" t="str">
            <v>Titan</v>
          </cell>
          <cell r="L2943">
            <v>45242.229166666664</v>
          </cell>
          <cell r="M2943" t="str">
            <v>MXBPA</v>
          </cell>
          <cell r="N2943" t="str">
            <v>GBL9A-G4</v>
          </cell>
          <cell r="O2943" t="str">
            <v>Completed</v>
          </cell>
          <cell r="P2943" t="str">
            <v>ROUND</v>
          </cell>
        </row>
        <row r="2944">
          <cell r="H2944">
            <v>4330862</v>
          </cell>
          <cell r="I2944" t="str">
            <v>9A5374-TLD-TWRFSU-ROUND-N-SW</v>
          </cell>
          <cell r="J2944" t="str">
            <v>JOBSERVER_TM</v>
          </cell>
          <cell r="K2944" t="str">
            <v>Titan</v>
          </cell>
          <cell r="L2944">
            <v>45242.229166666664</v>
          </cell>
          <cell r="M2944" t="str">
            <v>GSQCB</v>
          </cell>
          <cell r="N2944" t="str">
            <v>GBL9A-G6</v>
          </cell>
          <cell r="O2944" t="str">
            <v>Completed</v>
          </cell>
          <cell r="P2944" t="str">
            <v>ROUND</v>
          </cell>
        </row>
        <row r="2945">
          <cell r="H2945">
            <v>4330888</v>
          </cell>
          <cell r="I2945" t="str">
            <v>9A5269-TLD-TWRFSU-ROUND-N-SW</v>
          </cell>
          <cell r="J2945" t="str">
            <v>JOBSERVER_TM</v>
          </cell>
          <cell r="K2945" t="str">
            <v>Titan</v>
          </cell>
          <cell r="L2945">
            <v>45242.229166666664</v>
          </cell>
          <cell r="M2945" t="str">
            <v>GUD6A</v>
          </cell>
          <cell r="N2945" t="str">
            <v>GBL9A-G3</v>
          </cell>
          <cell r="O2945" t="str">
            <v>Completed</v>
          </cell>
          <cell r="P2945" t="str">
            <v>ROUND</v>
          </cell>
        </row>
        <row r="2946">
          <cell r="H2946">
            <v>4330891</v>
          </cell>
          <cell r="I2946" t="str">
            <v>9A5364-TLD-TWRFSU-ROUND-N-SW</v>
          </cell>
          <cell r="J2946" t="str">
            <v>JOBSERVER_TM</v>
          </cell>
          <cell r="K2946" t="str">
            <v>Titan</v>
          </cell>
          <cell r="L2946">
            <v>45242.229166666664</v>
          </cell>
          <cell r="M2946" t="str">
            <v>U9WHA</v>
          </cell>
          <cell r="N2946" t="str">
            <v>GBL9A-B3</v>
          </cell>
          <cell r="O2946" t="str">
            <v>Completed</v>
          </cell>
          <cell r="P2946" t="str">
            <v>ROUND</v>
          </cell>
        </row>
        <row r="2947">
          <cell r="H2947">
            <v>4341913</v>
          </cell>
          <cell r="I2947" t="str">
            <v>9A5463-TLD-TWRFSU-ROUND-N-SW</v>
          </cell>
          <cell r="J2947" t="str">
            <v>JOBSERVER_TM</v>
          </cell>
          <cell r="K2947" t="str">
            <v>Titan</v>
          </cell>
          <cell r="L2947">
            <v>45242.239583333336</v>
          </cell>
          <cell r="M2947" t="str">
            <v>GRBNA</v>
          </cell>
          <cell r="N2947" t="str">
            <v>GBL9A-B3</v>
          </cell>
          <cell r="O2947" t="str">
            <v>Completed</v>
          </cell>
          <cell r="P2947" t="str">
            <v>ROUND</v>
          </cell>
        </row>
        <row r="2948">
          <cell r="H2948">
            <v>4341889</v>
          </cell>
          <cell r="I2948" t="str">
            <v>9A5464-TLD-TWRFSU-ROUND-N-SW</v>
          </cell>
          <cell r="J2948" t="str">
            <v>JOBSERVER_TM</v>
          </cell>
          <cell r="K2948" t="str">
            <v>Titan</v>
          </cell>
          <cell r="L2948">
            <v>45242.25</v>
          </cell>
          <cell r="M2948" t="str">
            <v>GRBNA</v>
          </cell>
          <cell r="N2948" t="str">
            <v>GBL9A-B4</v>
          </cell>
          <cell r="O2948" t="str">
            <v>Completed</v>
          </cell>
          <cell r="P2948" t="str">
            <v>ROUND</v>
          </cell>
        </row>
        <row r="2949">
          <cell r="H2949">
            <v>4341908</v>
          </cell>
          <cell r="I2949" t="str">
            <v>9A5465-TLD-TWRFSU-ROUND-N-SW</v>
          </cell>
          <cell r="J2949" t="str">
            <v>JOBSERVER_TM</v>
          </cell>
          <cell r="K2949" t="str">
            <v>Titan</v>
          </cell>
          <cell r="L2949">
            <v>45242.260416666664</v>
          </cell>
          <cell r="M2949" t="str">
            <v>GRBNA</v>
          </cell>
          <cell r="N2949" t="str">
            <v>GBL9A-B3</v>
          </cell>
          <cell r="O2949" t="str">
            <v>Completed</v>
          </cell>
          <cell r="P2949" t="str">
            <v>ROUND</v>
          </cell>
        </row>
        <row r="2950">
          <cell r="H2950">
            <v>4359275</v>
          </cell>
          <cell r="I2950" t="str">
            <v>9A5068-TLD-MTWRFS-ROUND-D-BO01</v>
          </cell>
          <cell r="J2950" t="str">
            <v>Titan_Ops</v>
          </cell>
          <cell r="K2950" t="str">
            <v>Titan</v>
          </cell>
          <cell r="L2950">
            <v>45243.284722222219</v>
          </cell>
          <cell r="M2950" t="str">
            <v>FW24A</v>
          </cell>
          <cell r="N2950" t="str">
            <v>GBL9A-G2</v>
          </cell>
          <cell r="O2950" t="str">
            <v>Completed</v>
          </cell>
          <cell r="P2950" t="str">
            <v>ROUND</v>
          </cell>
        </row>
        <row r="2951">
          <cell r="H2951">
            <v>4359274</v>
          </cell>
          <cell r="I2951" t="str">
            <v>9A5066-TLD-MTWRFS-ROUND-D-BO01</v>
          </cell>
          <cell r="J2951" t="str">
            <v>Titan_Ops</v>
          </cell>
          <cell r="K2951" t="str">
            <v>Titan</v>
          </cell>
          <cell r="L2951">
            <v>45243.3125</v>
          </cell>
          <cell r="M2951" t="str">
            <v>FRBGA</v>
          </cell>
          <cell r="N2951" t="str">
            <v>GBL9A-G3</v>
          </cell>
          <cell r="O2951" t="str">
            <v>Completed</v>
          </cell>
          <cell r="P2951" t="str">
            <v>ROUND</v>
          </cell>
        </row>
        <row r="2952">
          <cell r="H2952">
            <v>4359255</v>
          </cell>
          <cell r="I2952" t="str">
            <v>9A5062-TLD-MTWRFS-ROUND-D-AD01</v>
          </cell>
          <cell r="J2952" t="str">
            <v>Titan_Ops</v>
          </cell>
          <cell r="K2952" t="str">
            <v>Titan</v>
          </cell>
          <cell r="L2952">
            <v>45243.322916666664</v>
          </cell>
          <cell r="M2952" t="str">
            <v>BUAPA</v>
          </cell>
          <cell r="N2952" t="str">
            <v>GBL9A-G4</v>
          </cell>
          <cell r="O2952" t="str">
            <v>Completed</v>
          </cell>
          <cell r="P2952" t="str">
            <v>ROUND</v>
          </cell>
        </row>
        <row r="2953">
          <cell r="H2953">
            <v>4359262</v>
          </cell>
          <cell r="I2953" t="str">
            <v>9A5073-TLD-MTWRFS-ROUND-D-AD01</v>
          </cell>
          <cell r="J2953" t="str">
            <v>Titan_Ops</v>
          </cell>
          <cell r="K2953" t="str">
            <v>Titan</v>
          </cell>
          <cell r="L2953">
            <v>45243.322916666664</v>
          </cell>
          <cell r="M2953" t="str">
            <v>FXBYA</v>
          </cell>
          <cell r="N2953" t="str">
            <v>GBL9A-G4</v>
          </cell>
          <cell r="O2953" t="str">
            <v>Completed</v>
          </cell>
          <cell r="P2953" t="str">
            <v>ROUND</v>
          </cell>
        </row>
        <row r="2954">
          <cell r="H2954">
            <v>4359248</v>
          </cell>
          <cell r="I2954" t="str">
            <v>9A5109-TLD-MTWRFS-ROUND-D-BO01</v>
          </cell>
          <cell r="J2954" t="str">
            <v>Titan_Ops</v>
          </cell>
          <cell r="K2954" t="str">
            <v>Titan</v>
          </cell>
          <cell r="L2954">
            <v>45243.333333333336</v>
          </cell>
          <cell r="M2954" t="str">
            <v>GTMKB</v>
          </cell>
          <cell r="N2954" t="str">
            <v>GBL9A-W3</v>
          </cell>
          <cell r="O2954" t="str">
            <v>Completed</v>
          </cell>
          <cell r="P2954" t="str">
            <v>ROUND</v>
          </cell>
        </row>
        <row r="2955">
          <cell r="H2955">
            <v>4362457</v>
          </cell>
          <cell r="I2955" t="str">
            <v>9A5109-TLD-MTWRFS-ROUND-D-BO01</v>
          </cell>
          <cell r="J2955" t="str">
            <v>Titan_Ops</v>
          </cell>
          <cell r="K2955" t="str">
            <v>Titan</v>
          </cell>
          <cell r="L2955">
            <v>45243.333333333336</v>
          </cell>
          <cell r="M2955" t="str">
            <v>GTMKB</v>
          </cell>
          <cell r="N2955" t="str">
            <v>GBL9A-W3</v>
          </cell>
          <cell r="O2955" t="str">
            <v>Completed</v>
          </cell>
          <cell r="P2955" t="str">
            <v>ROUND</v>
          </cell>
        </row>
        <row r="2956">
          <cell r="H2956">
            <v>4359276</v>
          </cell>
          <cell r="I2956" t="str">
            <v>9A5225-TLD-MTWRFS-ROUND-D-BO01</v>
          </cell>
          <cell r="J2956" t="str">
            <v>Titan_Ops</v>
          </cell>
          <cell r="K2956" t="str">
            <v>Titan</v>
          </cell>
          <cell r="L2956">
            <v>45243.336805555555</v>
          </cell>
          <cell r="M2956" t="str">
            <v>GRBNA</v>
          </cell>
          <cell r="N2956" t="str">
            <v>GBL9A-B3</v>
          </cell>
          <cell r="O2956" t="str">
            <v>Completed</v>
          </cell>
          <cell r="P2956" t="str">
            <v>ROUND</v>
          </cell>
        </row>
        <row r="2957">
          <cell r="H2957">
            <v>4359336</v>
          </cell>
          <cell r="I2957" t="str">
            <v>9A5375-TLD-MTWRFS-ROUND-D-AD01</v>
          </cell>
          <cell r="J2957" t="str">
            <v>Titan_Ops</v>
          </cell>
          <cell r="K2957" t="str">
            <v>Titan</v>
          </cell>
          <cell r="L2957">
            <v>45243.336805555555</v>
          </cell>
          <cell r="M2957" t="str">
            <v>GG84A</v>
          </cell>
          <cell r="N2957" t="str">
            <v>GBL9A-G3</v>
          </cell>
          <cell r="O2957" t="str">
            <v>Completed</v>
          </cell>
          <cell r="P2957" t="str">
            <v>ROUND</v>
          </cell>
        </row>
        <row r="2958">
          <cell r="H2958">
            <v>4356752</v>
          </cell>
          <cell r="I2958" t="str">
            <v>9A5101-TLD-MTWRFS-ROUND-D-BO01</v>
          </cell>
          <cell r="J2958" t="str">
            <v>Titan_Ops</v>
          </cell>
          <cell r="K2958" t="str">
            <v>Titan</v>
          </cell>
          <cell r="L2958">
            <v>45243.347222222219</v>
          </cell>
          <cell r="M2958" t="str">
            <v>GRASA</v>
          </cell>
          <cell r="N2958" t="str">
            <v>GBL9A-G4</v>
          </cell>
          <cell r="O2958" t="str">
            <v>Completed</v>
          </cell>
          <cell r="P2958" t="str">
            <v>ROUND</v>
          </cell>
        </row>
        <row r="2959">
          <cell r="H2959">
            <v>4359277</v>
          </cell>
          <cell r="I2959" t="str">
            <v>9A5427-TLD-MTWRFS-ROUND-D-BO01</v>
          </cell>
          <cell r="J2959" t="str">
            <v>Titan_Ops</v>
          </cell>
          <cell r="K2959" t="str">
            <v>Titan</v>
          </cell>
          <cell r="L2959">
            <v>45243.347222222219</v>
          </cell>
          <cell r="M2959" t="str">
            <v>GRBNA</v>
          </cell>
          <cell r="N2959" t="str">
            <v>GBL9A-B4</v>
          </cell>
          <cell r="O2959" t="str">
            <v>Completed</v>
          </cell>
          <cell r="P2959" t="str">
            <v>ROUND</v>
          </cell>
        </row>
        <row r="2960">
          <cell r="H2960">
            <v>4330933</v>
          </cell>
          <cell r="I2960" t="str">
            <v>9A5178-TLD-MTWRFS-ROUND-D</v>
          </cell>
          <cell r="J2960" t="str">
            <v>JOBSERVER_TM</v>
          </cell>
          <cell r="K2960" t="str">
            <v>Titan</v>
          </cell>
          <cell r="L2960">
            <v>45243.354166666664</v>
          </cell>
          <cell r="M2960" t="str">
            <v>ENHAB</v>
          </cell>
          <cell r="N2960" t="str">
            <v>GBL9A-O5</v>
          </cell>
          <cell r="O2960" t="str">
            <v>Completed</v>
          </cell>
          <cell r="P2960" t="str">
            <v>ROUND</v>
          </cell>
        </row>
        <row r="2961">
          <cell r="H2961">
            <v>4331011</v>
          </cell>
          <cell r="I2961" t="str">
            <v>9A5287-TLD-MTWRFS-ROUND-D</v>
          </cell>
          <cell r="J2961" t="str">
            <v>JOBSERVER_TM</v>
          </cell>
          <cell r="K2961" t="str">
            <v>Titan</v>
          </cell>
          <cell r="L2961">
            <v>45243.354166666664</v>
          </cell>
          <cell r="M2961" t="str">
            <v>U9WHA</v>
          </cell>
          <cell r="N2961" t="str">
            <v>GBL9A-G3</v>
          </cell>
          <cell r="O2961" t="str">
            <v>Completed</v>
          </cell>
          <cell r="P2961" t="str">
            <v>ROUND</v>
          </cell>
        </row>
        <row r="2962">
          <cell r="H2962">
            <v>4331097</v>
          </cell>
          <cell r="I2962" t="str">
            <v>9A5171-TLD-MTWRFS-ROUND-D</v>
          </cell>
          <cell r="J2962" t="str">
            <v>JOBSERVER_TM</v>
          </cell>
          <cell r="K2962" t="str">
            <v>Titan</v>
          </cell>
          <cell r="L2962">
            <v>45243.354166666664</v>
          </cell>
          <cell r="M2962" t="str">
            <v>ENHAB</v>
          </cell>
          <cell r="N2962" t="str">
            <v>GBL9A-G4</v>
          </cell>
          <cell r="O2962" t="str">
            <v>Completed</v>
          </cell>
          <cell r="P2962" t="str">
            <v>ROUND</v>
          </cell>
        </row>
        <row r="2963">
          <cell r="H2963">
            <v>4331117</v>
          </cell>
          <cell r="I2963" t="str">
            <v>9A5056-TLR-MTWRFS-ROUND-D</v>
          </cell>
          <cell r="J2963" t="str">
            <v>JOBSERVER_TM</v>
          </cell>
          <cell r="K2963" t="str">
            <v>Titan</v>
          </cell>
          <cell r="L2963">
            <v>45243.354166666664</v>
          </cell>
          <cell r="M2963" t="str">
            <v>EQPLF</v>
          </cell>
          <cell r="N2963" t="str">
            <v>GBL9A-G2</v>
          </cell>
          <cell r="O2963" t="str">
            <v>Completed</v>
          </cell>
          <cell r="P2963" t="str">
            <v>ROUND</v>
          </cell>
        </row>
        <row r="2964">
          <cell r="H2964">
            <v>4331129</v>
          </cell>
          <cell r="I2964" t="str">
            <v>9A5200-TLD-MTWRFS-ROUND-D</v>
          </cell>
          <cell r="J2964" t="str">
            <v>JOBSERVER_TM</v>
          </cell>
          <cell r="K2964" t="str">
            <v>Titan</v>
          </cell>
          <cell r="L2964">
            <v>45243.354166666664</v>
          </cell>
          <cell r="M2964" t="str">
            <v>MXBPA</v>
          </cell>
          <cell r="N2964" t="str">
            <v>GBL9A-G3</v>
          </cell>
          <cell r="O2964" t="str">
            <v>Completed</v>
          </cell>
          <cell r="P2964" t="str">
            <v>ROUND</v>
          </cell>
        </row>
        <row r="2965">
          <cell r="H2965">
            <v>4331147</v>
          </cell>
          <cell r="I2965" t="str">
            <v>9A5077-TLD-MTWRFS-ROUND-D</v>
          </cell>
          <cell r="J2965" t="str">
            <v>JOBSERVER_TM</v>
          </cell>
          <cell r="K2965" t="str">
            <v>Titan</v>
          </cell>
          <cell r="L2965">
            <v>45243.354166666664</v>
          </cell>
          <cell r="M2965" t="str">
            <v>FXBYA</v>
          </cell>
          <cell r="N2965" t="str">
            <v>GBL9A-P3</v>
          </cell>
          <cell r="O2965" t="str">
            <v>Completed</v>
          </cell>
          <cell r="P2965" t="str">
            <v>ROUND</v>
          </cell>
        </row>
        <row r="2966">
          <cell r="H2966">
            <v>4331155</v>
          </cell>
          <cell r="I2966" t="str">
            <v>9A5256-TLD-MTWRFS-ROUND-D</v>
          </cell>
          <cell r="J2966" t="str">
            <v>JOBSERVER_TM</v>
          </cell>
          <cell r="K2966" t="str">
            <v>Titan</v>
          </cell>
          <cell r="L2966">
            <v>45243.354166666664</v>
          </cell>
          <cell r="M2966" t="str">
            <v>GUD6A</v>
          </cell>
          <cell r="N2966" t="str">
            <v>GBL9A-O3</v>
          </cell>
          <cell r="O2966" t="str">
            <v>Completed</v>
          </cell>
          <cell r="P2966" t="str">
            <v>ROUND</v>
          </cell>
        </row>
        <row r="2967">
          <cell r="H2967">
            <v>4331171</v>
          </cell>
          <cell r="I2967" t="str">
            <v>9A5338-TLD-MTWRFS-ROUND-D</v>
          </cell>
          <cell r="J2967" t="str">
            <v>JOBSERVER_TM</v>
          </cell>
          <cell r="K2967" t="str">
            <v>Titan</v>
          </cell>
          <cell r="L2967">
            <v>45243.354166666664</v>
          </cell>
          <cell r="M2967" t="str">
            <v>V4A2B</v>
          </cell>
          <cell r="N2967" t="str">
            <v>GBL9A-P2</v>
          </cell>
          <cell r="O2967" t="str">
            <v>Completed</v>
          </cell>
          <cell r="P2967" t="str">
            <v>ROUND</v>
          </cell>
        </row>
        <row r="2968">
          <cell r="H2968">
            <v>4342084</v>
          </cell>
          <cell r="I2968" t="str">
            <v>9A5226-TLD-MTWRFS-ROUND-D</v>
          </cell>
          <cell r="J2968" t="str">
            <v>JOBSERVER_TM</v>
          </cell>
          <cell r="K2968" t="str">
            <v>Titan</v>
          </cell>
          <cell r="L2968">
            <v>45243.357638888891</v>
          </cell>
          <cell r="M2968" t="str">
            <v>GRBNA</v>
          </cell>
          <cell r="N2968" t="str">
            <v>GBL9A-B5</v>
          </cell>
          <cell r="O2968" t="str">
            <v>Completed</v>
          </cell>
          <cell r="P2968" t="str">
            <v>ROUND</v>
          </cell>
        </row>
        <row r="2969">
          <cell r="H2969">
            <v>4359302</v>
          </cell>
          <cell r="I2969" t="str">
            <v>9A5297-TLD-MTWRFS-ROUND-D-AD01</v>
          </cell>
          <cell r="J2969" t="str">
            <v>Titan_Ops</v>
          </cell>
          <cell r="K2969" t="str">
            <v>Titan</v>
          </cell>
          <cell r="L2969">
            <v>45243.357638888891</v>
          </cell>
          <cell r="M2969" t="str">
            <v>V33FA</v>
          </cell>
          <cell r="N2969" t="str">
            <v>GBL9A-O3</v>
          </cell>
          <cell r="O2969" t="str">
            <v>Completed</v>
          </cell>
          <cell r="P2969" t="str">
            <v>ROUND</v>
          </cell>
        </row>
        <row r="2970">
          <cell r="H2970">
            <v>4359343</v>
          </cell>
          <cell r="I2970" t="str">
            <v>9A5211-TLD-MTWRFS-ROUND-D-AD01</v>
          </cell>
          <cell r="J2970" t="str">
            <v>Titan_Ops</v>
          </cell>
          <cell r="K2970" t="str">
            <v>Titan</v>
          </cell>
          <cell r="L2970">
            <v>45243.364583333336</v>
          </cell>
          <cell r="M2970" t="str">
            <v>GSQCB</v>
          </cell>
          <cell r="N2970" t="str">
            <v>GBL9A-G6</v>
          </cell>
          <cell r="O2970" t="str">
            <v>Completed</v>
          </cell>
          <cell r="P2970" t="str">
            <v>ROUND</v>
          </cell>
        </row>
        <row r="2971">
          <cell r="H2971">
            <v>4342185</v>
          </cell>
          <cell r="I2971" t="str">
            <v>9A5428-TLD-MTWRFS-ROUND-D</v>
          </cell>
          <cell r="J2971" t="str">
            <v>JOBSERVER_TM</v>
          </cell>
          <cell r="K2971" t="str">
            <v>Titan</v>
          </cell>
          <cell r="L2971">
            <v>45243.368055555555</v>
          </cell>
          <cell r="M2971" t="str">
            <v>GRBNA</v>
          </cell>
          <cell r="N2971" t="str">
            <v>GBL9A-B3</v>
          </cell>
          <cell r="O2971" t="str">
            <v>Completed</v>
          </cell>
          <cell r="P2971" t="str">
            <v>ROUND</v>
          </cell>
        </row>
        <row r="2972">
          <cell r="H2972">
            <v>4342196</v>
          </cell>
          <cell r="I2972" t="str">
            <v>9A5227-TLD-MTWRFS-ROUND-D</v>
          </cell>
          <cell r="J2972" t="str">
            <v>JOBSERVER_TM</v>
          </cell>
          <cell r="K2972" t="str">
            <v>Titan</v>
          </cell>
          <cell r="L2972">
            <v>45243.368055555555</v>
          </cell>
          <cell r="M2972" t="str">
            <v>GRBNA</v>
          </cell>
          <cell r="N2972" t="str">
            <v>GBL9A-O3</v>
          </cell>
          <cell r="O2972" t="str">
            <v>Completed</v>
          </cell>
          <cell r="P2972" t="str">
            <v>ROUND</v>
          </cell>
        </row>
        <row r="2973">
          <cell r="H2973">
            <v>4356748</v>
          </cell>
          <cell r="I2973" t="str">
            <v>9A5179-TLD-MTWRFS-ROUND-D-AD01</v>
          </cell>
          <cell r="J2973" t="str">
            <v>Titan_Ops</v>
          </cell>
          <cell r="K2973" t="str">
            <v>Titan</v>
          </cell>
          <cell r="L2973">
            <v>45243.375</v>
          </cell>
          <cell r="M2973" t="str">
            <v>ENHAB</v>
          </cell>
          <cell r="N2973" t="str">
            <v>GBL9A-O5</v>
          </cell>
          <cell r="O2973" t="str">
            <v>Completed</v>
          </cell>
          <cell r="P2973" t="str">
            <v>ROUND</v>
          </cell>
        </row>
        <row r="2974">
          <cell r="H2974">
            <v>4356755</v>
          </cell>
          <cell r="I2974" t="str">
            <v>9A5104-TLD-MTWRFS-ROUND-D-AD01</v>
          </cell>
          <cell r="J2974" t="str">
            <v>Titan_Ops</v>
          </cell>
          <cell r="K2974" t="str">
            <v>Titan</v>
          </cell>
          <cell r="L2974">
            <v>45243.375</v>
          </cell>
          <cell r="M2974" t="str">
            <v>GRC2A</v>
          </cell>
          <cell r="N2974" t="str">
            <v>GBL9A-TW</v>
          </cell>
          <cell r="O2974" t="str">
            <v>Completed</v>
          </cell>
          <cell r="P2974" t="str">
            <v>ROUND</v>
          </cell>
        </row>
        <row r="2975">
          <cell r="H2975">
            <v>4359233</v>
          </cell>
          <cell r="I2975" t="str">
            <v>9A5340-TLD-MTWRFS-ROUND-D-AD01</v>
          </cell>
          <cell r="J2975" t="str">
            <v>Titan_Ops</v>
          </cell>
          <cell r="K2975" t="str">
            <v>Titan</v>
          </cell>
          <cell r="L2975">
            <v>45243.375</v>
          </cell>
          <cell r="M2975" t="str">
            <v>V4A2B</v>
          </cell>
          <cell r="N2975" t="str">
            <v>GBL9A-O3</v>
          </cell>
          <cell r="O2975" t="str">
            <v>Completed</v>
          </cell>
          <cell r="P2975" t="str">
            <v>ROUND</v>
          </cell>
        </row>
        <row r="2976">
          <cell r="H2976">
            <v>4359245</v>
          </cell>
          <cell r="I2976" t="str">
            <v>9A5288-TLD-MTWRFS-ROUND-D-AD01</v>
          </cell>
          <cell r="J2976" t="str">
            <v>Titan_Ops</v>
          </cell>
          <cell r="K2976" t="str">
            <v>Titan</v>
          </cell>
          <cell r="L2976">
            <v>45243.375</v>
          </cell>
          <cell r="M2976" t="str">
            <v>U9WHA</v>
          </cell>
          <cell r="N2976" t="str">
            <v>GBL9A-B3</v>
          </cell>
          <cell r="O2976" t="str">
            <v>Completed</v>
          </cell>
          <cell r="P2976" t="str">
            <v>ROUND</v>
          </cell>
        </row>
        <row r="2977">
          <cell r="H2977">
            <v>4359257</v>
          </cell>
          <cell r="I2977" t="str">
            <v>9A5055-TLR-MTWRFS-ROUND-D-AD01</v>
          </cell>
          <cell r="J2977" t="str">
            <v>Titan_Ops</v>
          </cell>
          <cell r="K2977" t="str">
            <v>Titan</v>
          </cell>
          <cell r="L2977">
            <v>45243.375</v>
          </cell>
          <cell r="M2977" t="str">
            <v>EHE7B</v>
          </cell>
          <cell r="N2977" t="str">
            <v>GBL9A-P4</v>
          </cell>
          <cell r="O2977" t="str">
            <v>Completed</v>
          </cell>
          <cell r="P2977" t="str">
            <v>ROUND</v>
          </cell>
        </row>
        <row r="2978">
          <cell r="H2978">
            <v>4359261</v>
          </cell>
          <cell r="I2978" t="str">
            <v>9A5058-TLD-MTWRFS-ROUND-D-AD01</v>
          </cell>
          <cell r="J2978" t="str">
            <v>Titan_Ops</v>
          </cell>
          <cell r="K2978" t="str">
            <v>Titan</v>
          </cell>
          <cell r="L2978">
            <v>45243.375</v>
          </cell>
          <cell r="M2978" t="str">
            <v>AA2KA</v>
          </cell>
          <cell r="N2978" t="str">
            <v>GBL9A-G4</v>
          </cell>
          <cell r="O2978" t="str">
            <v>Completed</v>
          </cell>
          <cell r="P2978" t="str">
            <v>ROUND</v>
          </cell>
        </row>
        <row r="2979">
          <cell r="H2979">
            <v>4359263</v>
          </cell>
          <cell r="I2979" t="str">
            <v>9A5074-TLD-MTWRFS-ROUND-D-AD01</v>
          </cell>
          <cell r="J2979" t="str">
            <v>Titan_Ops</v>
          </cell>
          <cell r="K2979" t="str">
            <v>Titan</v>
          </cell>
          <cell r="L2979">
            <v>45243.375</v>
          </cell>
          <cell r="M2979" t="str">
            <v>FXBYA</v>
          </cell>
          <cell r="N2979" t="str">
            <v>GBL9A-G4</v>
          </cell>
          <cell r="O2979" t="str">
            <v>Completed</v>
          </cell>
          <cell r="P2979" t="str">
            <v>ROUND</v>
          </cell>
        </row>
        <row r="2980">
          <cell r="H2980">
            <v>4359273</v>
          </cell>
          <cell r="I2980" t="str">
            <v>9A5064-TLD-MTWRFS-ROUND-D-AD01</v>
          </cell>
          <cell r="J2980" t="str">
            <v>Titan_Ops</v>
          </cell>
          <cell r="K2980" t="str">
            <v>Titan</v>
          </cell>
          <cell r="L2980">
            <v>45243.375</v>
          </cell>
          <cell r="M2980" t="str">
            <v>EKEUB</v>
          </cell>
          <cell r="N2980" t="str">
            <v>GBL9A-G3</v>
          </cell>
          <cell r="O2980" t="str">
            <v>Completed</v>
          </cell>
          <cell r="P2980" t="str">
            <v>ROUND</v>
          </cell>
        </row>
        <row r="2981">
          <cell r="H2981">
            <v>4359322</v>
          </cell>
          <cell r="I2981" t="str">
            <v>9A5257-TLD-MTWRFS-ROUND-D-AD01</v>
          </cell>
          <cell r="J2981" t="str">
            <v>Titan_Ops</v>
          </cell>
          <cell r="K2981" t="str">
            <v>Titan</v>
          </cell>
          <cell r="L2981">
            <v>45243.375</v>
          </cell>
          <cell r="M2981" t="str">
            <v>GUD6A</v>
          </cell>
          <cell r="N2981" t="str">
            <v>GBL9A-O4</v>
          </cell>
          <cell r="O2981" t="str">
            <v>Completed</v>
          </cell>
          <cell r="P2981" t="str">
            <v>ROUND</v>
          </cell>
        </row>
        <row r="2982">
          <cell r="H2982">
            <v>4359304</v>
          </cell>
          <cell r="I2982" t="str">
            <v>9A5298-TLD-MTWRFS-ROUND-D-AD01</v>
          </cell>
          <cell r="J2982" t="str">
            <v>Titan_Ops</v>
          </cell>
          <cell r="K2982" t="str">
            <v>Titan</v>
          </cell>
          <cell r="L2982">
            <v>45243.378472222219</v>
          </cell>
          <cell r="M2982" t="str">
            <v>V33FA</v>
          </cell>
          <cell r="N2982" t="str">
            <v>GBL9A-O3</v>
          </cell>
          <cell r="O2982" t="str">
            <v>Completed</v>
          </cell>
          <cell r="P2982" t="str">
            <v>ROUND</v>
          </cell>
        </row>
        <row r="2983">
          <cell r="H2983">
            <v>4342149</v>
          </cell>
          <cell r="I2983" t="str">
            <v>9A5138-TLD-MTWRFS-ROUND-D</v>
          </cell>
          <cell r="J2983" t="str">
            <v>JOBSERVER_TM</v>
          </cell>
          <cell r="K2983" t="str">
            <v>Titan</v>
          </cell>
          <cell r="L2983">
            <v>45243.385416666664</v>
          </cell>
          <cell r="M2983" t="str">
            <v>V33SA</v>
          </cell>
          <cell r="N2983" t="str">
            <v>GBL9A-G4</v>
          </cell>
          <cell r="O2983" t="str">
            <v>Completed</v>
          </cell>
          <cell r="P2983" t="str">
            <v>ROUND</v>
          </cell>
        </row>
        <row r="2984">
          <cell r="H2984">
            <v>4359329</v>
          </cell>
          <cell r="I2984" t="str">
            <v>9A5265-TLD-MTWRFS-ROUND-D-AD01</v>
          </cell>
          <cell r="J2984" t="str">
            <v>Titan_Ops</v>
          </cell>
          <cell r="K2984" t="str">
            <v>Titan</v>
          </cell>
          <cell r="L2984">
            <v>45243.385416666664</v>
          </cell>
          <cell r="M2984" t="str">
            <v>GUD6A</v>
          </cell>
          <cell r="N2984" t="str">
            <v>GBL9A-O3</v>
          </cell>
          <cell r="O2984" t="str">
            <v>Completed</v>
          </cell>
          <cell r="P2984" t="str">
            <v>ROUND</v>
          </cell>
        </row>
        <row r="2985">
          <cell r="H2985">
            <v>4359344</v>
          </cell>
          <cell r="I2985" t="str">
            <v>9A5212-TLD-MTWRFS-ROUND-D-AD01</v>
          </cell>
          <cell r="J2985" t="str">
            <v>Titan_Ops</v>
          </cell>
          <cell r="K2985" t="str">
            <v>Titan</v>
          </cell>
          <cell r="L2985">
            <v>45243.385416666664</v>
          </cell>
          <cell r="M2985" t="str">
            <v>GSQCB</v>
          </cell>
          <cell r="N2985" t="str">
            <v>GBL9A-G2</v>
          </cell>
          <cell r="O2985" t="str">
            <v>Completed</v>
          </cell>
          <cell r="P2985" t="str">
            <v>ROUND</v>
          </cell>
        </row>
        <row r="2986">
          <cell r="H2986">
            <v>4342130</v>
          </cell>
          <cell r="I2986" t="str">
            <v>9A5228-TLD-MTWRFS-ROUND-D</v>
          </cell>
          <cell r="J2986" t="str">
            <v>JOBSERVER_TM</v>
          </cell>
          <cell r="K2986" t="str">
            <v>Titan</v>
          </cell>
          <cell r="L2986">
            <v>45243.388888888891</v>
          </cell>
          <cell r="M2986" t="str">
            <v>GRBNA</v>
          </cell>
          <cell r="N2986" t="str">
            <v>GBL9A-B4</v>
          </cell>
          <cell r="O2986" t="str">
            <v>Completed</v>
          </cell>
          <cell r="P2986" t="str">
            <v>ROUND</v>
          </cell>
        </row>
        <row r="2987">
          <cell r="H2987">
            <v>4356750</v>
          </cell>
          <cell r="I2987" t="str">
            <v>9A5176-TLD-MTWRFS-ROUND-D-AD01</v>
          </cell>
          <cell r="J2987" t="str">
            <v>Titan_Ops</v>
          </cell>
          <cell r="K2987" t="str">
            <v>Titan</v>
          </cell>
          <cell r="L2987">
            <v>45243.388888888891</v>
          </cell>
          <cell r="M2987" t="str">
            <v>ENHAB</v>
          </cell>
          <cell r="N2987" t="str">
            <v>GBL9A-B3</v>
          </cell>
          <cell r="O2987" t="str">
            <v>Completed</v>
          </cell>
          <cell r="P2987" t="str">
            <v>ROUND</v>
          </cell>
        </row>
        <row r="2988">
          <cell r="H2988">
            <v>4359305</v>
          </cell>
          <cell r="I2988" t="str">
            <v>9A5299-TLD-MTWRFS-ROUND-D-AD01</v>
          </cell>
          <cell r="J2988" t="str">
            <v>Titan_Ops</v>
          </cell>
          <cell r="K2988" t="str">
            <v>Titan</v>
          </cell>
          <cell r="L2988">
            <v>45243.388888888891</v>
          </cell>
          <cell r="M2988" t="str">
            <v>V33FA</v>
          </cell>
          <cell r="N2988" t="str">
            <v>GBL9A-O3</v>
          </cell>
          <cell r="O2988" t="str">
            <v>Completed</v>
          </cell>
          <cell r="P2988" t="str">
            <v>ROUND</v>
          </cell>
        </row>
        <row r="2989">
          <cell r="H2989">
            <v>4356745</v>
          </cell>
          <cell r="I2989" t="str">
            <v>9A5132-TLD-MTWRFS-ROUND-D-AD01</v>
          </cell>
          <cell r="J2989" t="str">
            <v>Titan_Ops</v>
          </cell>
          <cell r="K2989" t="str">
            <v>Titan</v>
          </cell>
          <cell r="L2989">
            <v>45243.395833333336</v>
          </cell>
          <cell r="M2989" t="str">
            <v>V0H8A</v>
          </cell>
          <cell r="N2989" t="str">
            <v>GBL9A-G3</v>
          </cell>
          <cell r="O2989" t="str">
            <v>Completed</v>
          </cell>
          <cell r="P2989" t="str">
            <v>ROUND</v>
          </cell>
        </row>
        <row r="2990">
          <cell r="H2990">
            <v>4356747</v>
          </cell>
          <cell r="I2990" t="str">
            <v>9A5137-TLR-MTWRFS-ROUND-D-AD01</v>
          </cell>
          <cell r="J2990" t="str">
            <v>Titan_Ops</v>
          </cell>
          <cell r="K2990" t="str">
            <v>Titan</v>
          </cell>
          <cell r="L2990">
            <v>45243.395833333336</v>
          </cell>
          <cell r="M2990" t="str">
            <v>FA8NA</v>
          </cell>
          <cell r="N2990" t="str">
            <v>GBL9A-G2</v>
          </cell>
          <cell r="O2990" t="str">
            <v>Completed</v>
          </cell>
          <cell r="P2990" t="str">
            <v>ROUND</v>
          </cell>
        </row>
        <row r="2991">
          <cell r="H2991">
            <v>4356756</v>
          </cell>
          <cell r="I2991" t="str">
            <v>9A5105-TLD-MTWRFS-ROUND-D-AD01</v>
          </cell>
          <cell r="J2991" t="str">
            <v>Titan_Ops</v>
          </cell>
          <cell r="K2991" t="str">
            <v>Titan</v>
          </cell>
          <cell r="L2991">
            <v>45243.395833333336</v>
          </cell>
          <cell r="M2991" t="str">
            <v>GRC2A</v>
          </cell>
          <cell r="N2991" t="str">
            <v>GBL9A-TW</v>
          </cell>
          <cell r="O2991" t="str">
            <v>Completed</v>
          </cell>
          <cell r="P2991" t="str">
            <v>ROUND</v>
          </cell>
        </row>
        <row r="2992">
          <cell r="H2992">
            <v>4359234</v>
          </cell>
          <cell r="I2992" t="str">
            <v>9A5341-TLD-MTWRFS-ROUND-D-AD01</v>
          </cell>
          <cell r="J2992" t="str">
            <v>Titan_Ops</v>
          </cell>
          <cell r="K2992" t="str">
            <v>Titan</v>
          </cell>
          <cell r="L2992">
            <v>45243.395833333336</v>
          </cell>
          <cell r="M2992" t="str">
            <v>V4A2B</v>
          </cell>
          <cell r="N2992" t="str">
            <v>GBL9A-O3</v>
          </cell>
          <cell r="O2992" t="str">
            <v>Completed</v>
          </cell>
          <cell r="P2992" t="str">
            <v>ROUND</v>
          </cell>
        </row>
        <row r="2993">
          <cell r="H2993">
            <v>4359246</v>
          </cell>
          <cell r="I2993" t="str">
            <v>9A5289-TLD-MTWRFS-ROUND-D-AD01</v>
          </cell>
          <cell r="J2993" t="str">
            <v>Titan_Ops</v>
          </cell>
          <cell r="K2993" t="str">
            <v>Titan</v>
          </cell>
          <cell r="L2993">
            <v>45243.395833333336</v>
          </cell>
          <cell r="M2993" t="str">
            <v>U9WHA</v>
          </cell>
          <cell r="N2993" t="str">
            <v>GBL9A-B3</v>
          </cell>
          <cell r="O2993" t="str">
            <v>Completed</v>
          </cell>
          <cell r="P2993" t="str">
            <v>ROUND</v>
          </cell>
        </row>
        <row r="2994">
          <cell r="H2994">
            <v>4359251</v>
          </cell>
          <cell r="I2994" t="str">
            <v>9A5180-TLD-MTWRFS-ROUND-D-AD01</v>
          </cell>
          <cell r="J2994" t="str">
            <v>Titan_Ops</v>
          </cell>
          <cell r="K2994" t="str">
            <v>Titan</v>
          </cell>
          <cell r="L2994">
            <v>45243.395833333336</v>
          </cell>
          <cell r="M2994" t="str">
            <v>ENHAB</v>
          </cell>
          <cell r="N2994" t="str">
            <v>GBL9A-O3</v>
          </cell>
          <cell r="O2994" t="str">
            <v>Completed</v>
          </cell>
          <cell r="P2994" t="str">
            <v>ROUND</v>
          </cell>
        </row>
        <row r="2995">
          <cell r="H2995">
            <v>4359258</v>
          </cell>
          <cell r="I2995" t="str">
            <v>9A5054-TLD-MTWRFS-ROUND-D-AD01</v>
          </cell>
          <cell r="J2995" t="str">
            <v>Titan_Ops</v>
          </cell>
          <cell r="K2995" t="str">
            <v>Titan</v>
          </cell>
          <cell r="L2995">
            <v>45243.395833333336</v>
          </cell>
          <cell r="M2995" t="str">
            <v>DRYJA</v>
          </cell>
          <cell r="N2995" t="str">
            <v>GBL9A-G4</v>
          </cell>
          <cell r="O2995" t="str">
            <v>Completed</v>
          </cell>
          <cell r="P2995" t="str">
            <v>ROUND</v>
          </cell>
        </row>
        <row r="2996">
          <cell r="H2996">
            <v>4359260</v>
          </cell>
          <cell r="I2996" t="str">
            <v>9A5091-TLD-MTWRFS-ROUND-D-AD01</v>
          </cell>
          <cell r="J2996" t="str">
            <v>Titan_Ops</v>
          </cell>
          <cell r="K2996" t="str">
            <v>Titan</v>
          </cell>
          <cell r="L2996">
            <v>45243.395833333336</v>
          </cell>
          <cell r="M2996" t="str">
            <v>GMHGA</v>
          </cell>
          <cell r="N2996" t="str">
            <v>GBL9A-G3</v>
          </cell>
          <cell r="O2996" t="str">
            <v>Completed</v>
          </cell>
          <cell r="P2996" t="str">
            <v>ROUND</v>
          </cell>
        </row>
        <row r="2997">
          <cell r="H2997">
            <v>4359265</v>
          </cell>
          <cell r="I2997" t="str">
            <v>9A5202-TLD-MTWRFS-ROUND-D-AD01</v>
          </cell>
          <cell r="J2997" t="str">
            <v>Titan_Ops</v>
          </cell>
          <cell r="K2997" t="str">
            <v>Titan</v>
          </cell>
          <cell r="L2997">
            <v>45243.395833333336</v>
          </cell>
          <cell r="M2997" t="str">
            <v>MXBPA</v>
          </cell>
          <cell r="N2997" t="str">
            <v>GBL9A-G4</v>
          </cell>
          <cell r="O2997" t="str">
            <v>Completed</v>
          </cell>
          <cell r="P2997" t="str">
            <v>ROUND</v>
          </cell>
        </row>
        <row r="2998">
          <cell r="H2998">
            <v>4359270</v>
          </cell>
          <cell r="I2998" t="str">
            <v>9A5135-TLD-MTWRFS-ROUND-D-AD01</v>
          </cell>
          <cell r="J2998" t="str">
            <v>Titan_Ops</v>
          </cell>
          <cell r="K2998" t="str">
            <v>Titan</v>
          </cell>
          <cell r="L2998">
            <v>45243.395833333336</v>
          </cell>
          <cell r="M2998" t="str">
            <v>HM67A</v>
          </cell>
          <cell r="N2998" t="str">
            <v>GBL9A-G3</v>
          </cell>
          <cell r="O2998" t="str">
            <v>Completed</v>
          </cell>
          <cell r="P2998" t="str">
            <v>ROUND</v>
          </cell>
        </row>
        <row r="2999">
          <cell r="H2999">
            <v>4359271</v>
          </cell>
          <cell r="I2999" t="str">
            <v>9A5119-TLD-MTWRFS-ROUND-D-AD01</v>
          </cell>
          <cell r="J2999" t="str">
            <v>Titan_Ops</v>
          </cell>
          <cell r="K2999" t="str">
            <v>Titan</v>
          </cell>
          <cell r="L2999">
            <v>45243.395833333336</v>
          </cell>
          <cell r="M2999" t="str">
            <v>HEZ9A</v>
          </cell>
          <cell r="N2999" t="str">
            <v>GBL9A-G2</v>
          </cell>
          <cell r="O2999" t="str">
            <v>Completed</v>
          </cell>
          <cell r="P2999" t="str">
            <v>ROUND</v>
          </cell>
        </row>
        <row r="3000">
          <cell r="H3000">
            <v>4359272</v>
          </cell>
          <cell r="I3000" t="str">
            <v>9A5127-TLD-MTWRFS-ROUND-D-AD01</v>
          </cell>
          <cell r="J3000" t="str">
            <v>Titan_Ops</v>
          </cell>
          <cell r="K3000" t="str">
            <v>Titan</v>
          </cell>
          <cell r="L3000">
            <v>45243.395833333336</v>
          </cell>
          <cell r="M3000" t="str">
            <v>V33XB</v>
          </cell>
          <cell r="N3000" t="str">
            <v>GBL9A-G3</v>
          </cell>
          <cell r="O3000" t="str">
            <v>Completed</v>
          </cell>
          <cell r="P3000" t="str">
            <v>ROUND</v>
          </cell>
        </row>
        <row r="3001">
          <cell r="H3001">
            <v>4359291</v>
          </cell>
          <cell r="I3001" t="str">
            <v>9A5119-TLD-MTWRFS-ROUND-D-BO01</v>
          </cell>
          <cell r="J3001" t="str">
            <v>Titan_Ops</v>
          </cell>
          <cell r="K3001" t="str">
            <v>Titan</v>
          </cell>
          <cell r="L3001">
            <v>45243.395833333336</v>
          </cell>
          <cell r="M3001" t="str">
            <v>HEZ9A</v>
          </cell>
          <cell r="N3001" t="str">
            <v>GBL9A-G2</v>
          </cell>
          <cell r="O3001" t="str">
            <v>Completed</v>
          </cell>
          <cell r="P3001" t="str">
            <v>ROUND</v>
          </cell>
        </row>
        <row r="3002">
          <cell r="H3002">
            <v>4359324</v>
          </cell>
          <cell r="I3002" t="str">
            <v>9A5258-TLD-MTWRFS-ROUND-D-AD01</v>
          </cell>
          <cell r="J3002" t="str">
            <v>Titan_Ops</v>
          </cell>
          <cell r="K3002" t="str">
            <v>Titan</v>
          </cell>
          <cell r="L3002">
            <v>45243.395833333336</v>
          </cell>
          <cell r="M3002" t="str">
            <v>GUD6A</v>
          </cell>
          <cell r="N3002" t="str">
            <v>GBL9A-O4</v>
          </cell>
          <cell r="O3002" t="str">
            <v>Completed</v>
          </cell>
          <cell r="P3002" t="str">
            <v>ROUND</v>
          </cell>
        </row>
        <row r="3003">
          <cell r="H3003">
            <v>4359337</v>
          </cell>
          <cell r="I3003" t="str">
            <v>9A5377-TLD-MTWRFS-ROUND-D-AD01</v>
          </cell>
          <cell r="J3003" t="str">
            <v>Titan_Ops</v>
          </cell>
          <cell r="K3003" t="str">
            <v>Titan</v>
          </cell>
          <cell r="L3003">
            <v>45243.395833333336</v>
          </cell>
          <cell r="M3003" t="str">
            <v>GG84A</v>
          </cell>
          <cell r="N3003" t="str">
            <v>GBL9A-W4</v>
          </cell>
          <cell r="O3003" t="str">
            <v>Completed</v>
          </cell>
          <cell r="P3003" t="str">
            <v>ROUND</v>
          </cell>
        </row>
        <row r="3004">
          <cell r="H3004">
            <v>4362427</v>
          </cell>
          <cell r="I3004" t="str">
            <v>9A5341-TLD-MTWRFS-ROUND-D-BO01</v>
          </cell>
          <cell r="J3004" t="str">
            <v>Titan_Ops</v>
          </cell>
          <cell r="K3004" t="str">
            <v>Titan</v>
          </cell>
          <cell r="L3004">
            <v>45243.395833333336</v>
          </cell>
          <cell r="M3004" t="str">
            <v>V4A2B</v>
          </cell>
          <cell r="N3004" t="str">
            <v>GBL9A-O3</v>
          </cell>
          <cell r="O3004" t="str">
            <v>Completed</v>
          </cell>
          <cell r="P3004" t="str">
            <v>ROUND</v>
          </cell>
        </row>
        <row r="3005">
          <cell r="H3005">
            <v>4359307</v>
          </cell>
          <cell r="I3005" t="str">
            <v>9A5300-TLD-MTWRFS-ROUND-D-AD01</v>
          </cell>
          <cell r="J3005" t="str">
            <v>Titan_Ops</v>
          </cell>
          <cell r="K3005" t="str">
            <v>Titan</v>
          </cell>
          <cell r="L3005">
            <v>45243.402777777781</v>
          </cell>
          <cell r="M3005" t="str">
            <v>V33FA</v>
          </cell>
          <cell r="N3005" t="str">
            <v>GBL9A-O3</v>
          </cell>
          <cell r="O3005" t="str">
            <v>Completed</v>
          </cell>
          <cell r="P3005" t="str">
            <v>ROUND</v>
          </cell>
        </row>
        <row r="3006">
          <cell r="H3006">
            <v>4342186</v>
          </cell>
          <cell r="I3006" t="str">
            <v>9A5429-TLD-MTWRFS-ROUND-D</v>
          </cell>
          <cell r="J3006" t="str">
            <v>JOBSERVER_TM</v>
          </cell>
          <cell r="K3006" t="str">
            <v>Titan</v>
          </cell>
          <cell r="L3006">
            <v>45243.40625</v>
          </cell>
          <cell r="M3006" t="str">
            <v>GRBNA</v>
          </cell>
          <cell r="N3006" t="str">
            <v>GBL9A-B3</v>
          </cell>
          <cell r="O3006" t="str">
            <v>Completed</v>
          </cell>
          <cell r="P3006" t="str">
            <v>ROUND</v>
          </cell>
        </row>
        <row r="3007">
          <cell r="H3007">
            <v>4359252</v>
          </cell>
          <cell r="I3007" t="str">
            <v>9A5169-TLD-MTWRFS-ROUND-D-AD01</v>
          </cell>
          <cell r="J3007" t="str">
            <v>Titan_Ops</v>
          </cell>
          <cell r="K3007" t="str">
            <v>Titan</v>
          </cell>
          <cell r="L3007">
            <v>45243.40625</v>
          </cell>
          <cell r="M3007" t="str">
            <v>ENHAB</v>
          </cell>
          <cell r="N3007" t="str">
            <v>GBL9A-P4</v>
          </cell>
          <cell r="O3007" t="str">
            <v>Completed</v>
          </cell>
          <cell r="P3007" t="str">
            <v>ROUND</v>
          </cell>
        </row>
        <row r="3008">
          <cell r="H3008">
            <v>4359268</v>
          </cell>
          <cell r="I3008" t="str">
            <v>9A5052-TLR-MTWRFS-ROUND-D-AD01</v>
          </cell>
          <cell r="J3008" t="str">
            <v>Titan_Ops</v>
          </cell>
          <cell r="K3008" t="str">
            <v>Titan</v>
          </cell>
          <cell r="L3008">
            <v>45243.40625</v>
          </cell>
          <cell r="M3008" t="str">
            <v>GH3GA</v>
          </cell>
          <cell r="N3008" t="str">
            <v>GBL9A-O2</v>
          </cell>
          <cell r="O3008" t="str">
            <v>Completed</v>
          </cell>
          <cell r="P3008" t="str">
            <v>ROUND</v>
          </cell>
        </row>
        <row r="3009">
          <cell r="H3009">
            <v>4359346</v>
          </cell>
          <cell r="I3009" t="str">
            <v>9A5213-TLD-MTWRFS-ROUND-D-AD01</v>
          </cell>
          <cell r="J3009" t="str">
            <v>Titan_Ops</v>
          </cell>
          <cell r="K3009" t="str">
            <v>Titan</v>
          </cell>
          <cell r="L3009">
            <v>45243.40625</v>
          </cell>
          <cell r="M3009" t="str">
            <v>GSQCB</v>
          </cell>
          <cell r="N3009" t="str">
            <v>GBL9A-G6</v>
          </cell>
          <cell r="O3009" t="str">
            <v>Completed</v>
          </cell>
          <cell r="P3009" t="str">
            <v>ROUND</v>
          </cell>
        </row>
        <row r="3010">
          <cell r="H3010">
            <v>4359309</v>
          </cell>
          <cell r="I3010" t="str">
            <v>9A5301-TLD-MTWRFS-ROUND-D-AD01</v>
          </cell>
          <cell r="J3010" t="str">
            <v>Titan_Ops</v>
          </cell>
          <cell r="K3010" t="str">
            <v>Titan</v>
          </cell>
          <cell r="L3010">
            <v>45243.413194444445</v>
          </cell>
          <cell r="M3010" t="str">
            <v>V33FA</v>
          </cell>
          <cell r="N3010" t="str">
            <v>GBL9A-O3</v>
          </cell>
          <cell r="O3010" t="str">
            <v>Completed</v>
          </cell>
          <cell r="P3010" t="str">
            <v>ROUND</v>
          </cell>
        </row>
        <row r="3011">
          <cell r="H3011">
            <v>4359339</v>
          </cell>
          <cell r="I3011" t="str">
            <v>9A5378-TLD-MTWRFS-ROUND-D-AD01</v>
          </cell>
          <cell r="J3011" t="str">
            <v>Titan_Ops</v>
          </cell>
          <cell r="K3011" t="str">
            <v>Titan</v>
          </cell>
          <cell r="L3011">
            <v>45243.413194444445</v>
          </cell>
          <cell r="M3011" t="str">
            <v>GG84A</v>
          </cell>
          <cell r="N3011" t="str">
            <v>GBL9A-G2</v>
          </cell>
          <cell r="O3011" t="str">
            <v>Completed</v>
          </cell>
          <cell r="P3011" t="str">
            <v>ROUND</v>
          </cell>
        </row>
        <row r="3012">
          <cell r="H3012">
            <v>4356758</v>
          </cell>
          <cell r="I3012" t="str">
            <v>9A5282-TLD-MTWRFS-ROUND-D-AD01</v>
          </cell>
          <cell r="J3012" t="str">
            <v>Titan_Ops</v>
          </cell>
          <cell r="K3012" t="str">
            <v>Titan</v>
          </cell>
          <cell r="L3012">
            <v>45243.416666666664</v>
          </cell>
          <cell r="M3012" t="str">
            <v>HH9HA</v>
          </cell>
          <cell r="N3012" t="str">
            <v>GBL9A-G3</v>
          </cell>
          <cell r="O3012" t="str">
            <v>Completed</v>
          </cell>
          <cell r="P3012" t="str">
            <v>ROUND</v>
          </cell>
        </row>
        <row r="3013">
          <cell r="H3013">
            <v>4356759</v>
          </cell>
          <cell r="I3013" t="str">
            <v>9A5131-TLD-MTWRFS-ROUND-D-AD01</v>
          </cell>
          <cell r="J3013" t="str">
            <v>Titan_Ops</v>
          </cell>
          <cell r="K3013" t="str">
            <v>Titan</v>
          </cell>
          <cell r="L3013">
            <v>45243.416666666664</v>
          </cell>
          <cell r="M3013" t="str">
            <v>AYLSB</v>
          </cell>
          <cell r="N3013" t="str">
            <v>GBL9A-G2</v>
          </cell>
          <cell r="O3013" t="str">
            <v>Completed</v>
          </cell>
          <cell r="P3013" t="str">
            <v>ROUND</v>
          </cell>
        </row>
        <row r="3014">
          <cell r="H3014">
            <v>4359247</v>
          </cell>
          <cell r="I3014" t="str">
            <v>9A5290-TLD-MTWRFS-ROUND-D-AD01</v>
          </cell>
          <cell r="J3014" t="str">
            <v>Titan_Ops</v>
          </cell>
          <cell r="K3014" t="str">
            <v>Titan</v>
          </cell>
          <cell r="L3014">
            <v>45243.416666666664</v>
          </cell>
          <cell r="M3014" t="str">
            <v>U9WHA</v>
          </cell>
          <cell r="N3014" t="str">
            <v>GBL9A-B3</v>
          </cell>
          <cell r="O3014" t="str">
            <v>Completed</v>
          </cell>
          <cell r="P3014" t="str">
            <v>ROUND</v>
          </cell>
        </row>
        <row r="3015">
          <cell r="H3015">
            <v>4359253</v>
          </cell>
          <cell r="I3015" t="str">
            <v>9A5181-TLD-MTWRFS-ROUND-D-AD01</v>
          </cell>
          <cell r="J3015" t="str">
            <v>Titan_Ops</v>
          </cell>
          <cell r="K3015" t="str">
            <v>Titan</v>
          </cell>
          <cell r="L3015">
            <v>45243.416666666664</v>
          </cell>
          <cell r="M3015" t="str">
            <v>ENHAB</v>
          </cell>
          <cell r="N3015" t="str">
            <v>GBL9A-O4</v>
          </cell>
          <cell r="O3015" t="str">
            <v>Completed</v>
          </cell>
          <cell r="P3015" t="str">
            <v>ROUND</v>
          </cell>
        </row>
        <row r="3016">
          <cell r="H3016">
            <v>4359269</v>
          </cell>
          <cell r="I3016" t="str">
            <v>9A5083-TLD-MTWRFS-ROUND-D-AD01</v>
          </cell>
          <cell r="J3016" t="str">
            <v>Titan_Ops</v>
          </cell>
          <cell r="K3016" t="str">
            <v>Titan</v>
          </cell>
          <cell r="L3016">
            <v>45243.416666666664</v>
          </cell>
          <cell r="M3016" t="str">
            <v>GBNKA</v>
          </cell>
          <cell r="N3016" t="str">
            <v>GBL9A-G2</v>
          </cell>
          <cell r="O3016" t="str">
            <v>Completed</v>
          </cell>
          <cell r="P3016" t="str">
            <v>ROUND</v>
          </cell>
        </row>
        <row r="3017">
          <cell r="H3017">
            <v>4359340</v>
          </cell>
          <cell r="I3017" t="str">
            <v>9A5379-TLD-MTWRFS-ROUND-D-AD01</v>
          </cell>
          <cell r="J3017" t="str">
            <v>Titan_Ops</v>
          </cell>
          <cell r="K3017" t="str">
            <v>Titan</v>
          </cell>
          <cell r="L3017">
            <v>45243.416666666664</v>
          </cell>
          <cell r="M3017" t="str">
            <v>GG84A</v>
          </cell>
          <cell r="N3017" t="str">
            <v>GBL9A-P2</v>
          </cell>
          <cell r="O3017" t="str">
            <v>Completed</v>
          </cell>
          <cell r="P3017" t="str">
            <v>ROUND</v>
          </cell>
        </row>
        <row r="3018">
          <cell r="H3018">
            <v>4342133</v>
          </cell>
          <cell r="I3018" t="str">
            <v>9A5430-TLD-MTWRFS-ROUND-D</v>
          </cell>
          <cell r="J3018" t="str">
            <v>JOBSERVER_TM</v>
          </cell>
          <cell r="K3018" t="str">
            <v>Titan</v>
          </cell>
          <cell r="L3018">
            <v>45243.423611111109</v>
          </cell>
          <cell r="M3018" t="str">
            <v>GRBNA</v>
          </cell>
          <cell r="N3018" t="str">
            <v>GBL9A-B4</v>
          </cell>
          <cell r="O3018" t="str">
            <v>Completed</v>
          </cell>
          <cell r="P3018" t="str">
            <v>ROUND</v>
          </cell>
        </row>
        <row r="3019">
          <cell r="H3019">
            <v>4356754</v>
          </cell>
          <cell r="I3019" t="str">
            <v>9A5093-TLD-MTWRFS-ROUND-D-AD01</v>
          </cell>
          <cell r="J3019" t="str">
            <v>Titan_Ops</v>
          </cell>
          <cell r="K3019" t="str">
            <v>Titan</v>
          </cell>
          <cell r="L3019">
            <v>45243.423611111109</v>
          </cell>
          <cell r="M3019" t="str">
            <v>GNXBC</v>
          </cell>
          <cell r="N3019" t="str">
            <v>GBL9A-G4</v>
          </cell>
          <cell r="O3019" t="str">
            <v>Completed</v>
          </cell>
          <cell r="P3019" t="str">
            <v>ROUND</v>
          </cell>
        </row>
        <row r="3020">
          <cell r="H3020">
            <v>4359244</v>
          </cell>
          <cell r="I3020" t="str">
            <v>9A5136-TLD-MTWRFS-ROUND-D-AD01</v>
          </cell>
          <cell r="J3020" t="str">
            <v>Titan_Ops</v>
          </cell>
          <cell r="K3020" t="str">
            <v>Titan</v>
          </cell>
          <cell r="L3020">
            <v>45243.423611111109</v>
          </cell>
          <cell r="M3020" t="str">
            <v>HMYNA</v>
          </cell>
          <cell r="N3020" t="str">
            <v>GBL9A-G4</v>
          </cell>
          <cell r="O3020" t="str">
            <v>Completed</v>
          </cell>
          <cell r="P3020" t="str">
            <v>ROUND</v>
          </cell>
        </row>
        <row r="3021">
          <cell r="H3021">
            <v>4359310</v>
          </cell>
          <cell r="I3021" t="str">
            <v>9A5302-TLD-MTWRFS-ROUND-D-AD01</v>
          </cell>
          <cell r="J3021" t="str">
            <v>Titan_Ops</v>
          </cell>
          <cell r="K3021" t="str">
            <v>Titan</v>
          </cell>
          <cell r="L3021">
            <v>45243.423611111109</v>
          </cell>
          <cell r="M3021" t="str">
            <v>V33FA</v>
          </cell>
          <cell r="N3021" t="str">
            <v>GBL9A-O3</v>
          </cell>
          <cell r="O3021" t="str">
            <v>Completed</v>
          </cell>
          <cell r="P3021" t="str">
            <v>ROUND</v>
          </cell>
        </row>
        <row r="3022">
          <cell r="H3022">
            <v>4359331</v>
          </cell>
          <cell r="I3022" t="str">
            <v>9A5266-TLD-MTWRFS-ROUND-D-AD01</v>
          </cell>
          <cell r="J3022" t="str">
            <v>Titan_Ops</v>
          </cell>
          <cell r="K3022" t="str">
            <v>Titan</v>
          </cell>
          <cell r="L3022">
            <v>45243.423611111109</v>
          </cell>
          <cell r="M3022" t="str">
            <v>GUD6A</v>
          </cell>
          <cell r="N3022" t="str">
            <v>GBL9A-O3</v>
          </cell>
          <cell r="O3022" t="str">
            <v>Completed</v>
          </cell>
          <cell r="P3022" t="str">
            <v>ROUND</v>
          </cell>
        </row>
        <row r="3023">
          <cell r="H3023">
            <v>4359347</v>
          </cell>
          <cell r="I3023" t="str">
            <v>9A5214-TLD-MTWRFS-ROUND-D-AD01</v>
          </cell>
          <cell r="J3023" t="str">
            <v>Titan_Ops</v>
          </cell>
          <cell r="K3023" t="str">
            <v>Titan</v>
          </cell>
          <cell r="L3023">
            <v>45243.427083333336</v>
          </cell>
          <cell r="M3023" t="str">
            <v>GSQCB</v>
          </cell>
          <cell r="N3023" t="str">
            <v>GBL9A-G2</v>
          </cell>
          <cell r="O3023" t="str">
            <v>Completed</v>
          </cell>
          <cell r="P3023" t="str">
            <v>ROUND</v>
          </cell>
        </row>
        <row r="3024">
          <cell r="H3024">
            <v>4342085</v>
          </cell>
          <cell r="I3024" t="str">
            <v>9A5431-TLD-MTWRFS-ROUND-D</v>
          </cell>
          <cell r="J3024" t="str">
            <v>JOBSERVER_TM</v>
          </cell>
          <cell r="K3024" t="str">
            <v>Titan</v>
          </cell>
          <cell r="L3024">
            <v>45243.434027777781</v>
          </cell>
          <cell r="M3024" t="str">
            <v>GRBNA</v>
          </cell>
          <cell r="N3024" t="str">
            <v>GBL9A-B5</v>
          </cell>
          <cell r="O3024" t="str">
            <v>Completed</v>
          </cell>
          <cell r="P3024" t="str">
            <v>ROUND</v>
          </cell>
        </row>
        <row r="3025">
          <cell r="H3025">
            <v>4359242</v>
          </cell>
          <cell r="I3025" t="str">
            <v>9A5096-TLD-MTWRFS-ROUND-D-AD01</v>
          </cell>
          <cell r="J3025" t="str">
            <v>Titan_Ops</v>
          </cell>
          <cell r="K3025" t="str">
            <v>Titan</v>
          </cell>
          <cell r="L3025">
            <v>45243.4375</v>
          </cell>
          <cell r="M3025" t="str">
            <v>GP2KA</v>
          </cell>
          <cell r="N3025" t="str">
            <v>GBL9A-N5</v>
          </cell>
          <cell r="O3025" t="str">
            <v>Completed</v>
          </cell>
          <cell r="P3025" t="str">
            <v>ROUND</v>
          </cell>
        </row>
        <row r="3026">
          <cell r="H3026">
            <v>4359264</v>
          </cell>
          <cell r="I3026" t="str">
            <v>9A5075-TLD-MTWRFS-ROUND-D-AD01</v>
          </cell>
          <cell r="J3026" t="str">
            <v>Titan_Ops</v>
          </cell>
          <cell r="K3026" t="str">
            <v>Titan</v>
          </cell>
          <cell r="L3026">
            <v>45243.4375</v>
          </cell>
          <cell r="M3026" t="str">
            <v>FXBYA</v>
          </cell>
          <cell r="N3026" t="str">
            <v>GBL9A-G4</v>
          </cell>
          <cell r="O3026" t="str">
            <v>Completed</v>
          </cell>
          <cell r="P3026" t="str">
            <v>ROUND</v>
          </cell>
        </row>
        <row r="3027">
          <cell r="H3027">
            <v>4359333</v>
          </cell>
          <cell r="I3027" t="str">
            <v>9A5484-TLD-MTWRFS-ROUND-D-AD01</v>
          </cell>
          <cell r="J3027" t="str">
            <v>Titan_Ops</v>
          </cell>
          <cell r="K3027" t="str">
            <v>Titan</v>
          </cell>
          <cell r="L3027">
            <v>45243.4375</v>
          </cell>
          <cell r="M3027" t="str">
            <v>GUD6A</v>
          </cell>
          <cell r="N3027" t="str">
            <v>GBL9A-O5</v>
          </cell>
          <cell r="O3027" t="str">
            <v>Completed</v>
          </cell>
          <cell r="P3027" t="str">
            <v>ROUND</v>
          </cell>
        </row>
        <row r="3028">
          <cell r="H3028">
            <v>4342188</v>
          </cell>
          <cell r="I3028" t="str">
            <v>9A5432-TLD-MTWRFS-ROUND-D</v>
          </cell>
          <cell r="J3028" t="str">
            <v>JOBSERVER_TM</v>
          </cell>
          <cell r="K3028" t="str">
            <v>Titan</v>
          </cell>
          <cell r="L3028">
            <v>45243.444444444445</v>
          </cell>
          <cell r="M3028" t="str">
            <v>GRBNA</v>
          </cell>
          <cell r="N3028" t="str">
            <v>GBL9A-B3</v>
          </cell>
          <cell r="O3028" t="str">
            <v>Completed</v>
          </cell>
          <cell r="P3028" t="str">
            <v>ROUND</v>
          </cell>
        </row>
        <row r="3029">
          <cell r="H3029">
            <v>4356751</v>
          </cell>
          <cell r="I3029" t="str">
            <v>9A5102-TLD-MTWRFS-ROUND-D-AD01</v>
          </cell>
          <cell r="J3029" t="str">
            <v>Titan_Ops</v>
          </cell>
          <cell r="K3029" t="str">
            <v>Titan</v>
          </cell>
          <cell r="L3029">
            <v>45243.444444444445</v>
          </cell>
          <cell r="M3029" t="str">
            <v>GRASA</v>
          </cell>
          <cell r="N3029" t="str">
            <v>GBL9A-P2</v>
          </cell>
          <cell r="O3029" t="str">
            <v>Completed</v>
          </cell>
          <cell r="P3029" t="str">
            <v>ROUND</v>
          </cell>
        </row>
        <row r="3030">
          <cell r="H3030">
            <v>4356757</v>
          </cell>
          <cell r="I3030" t="str">
            <v>9A5051-TLR-MTWRFS-ROUND-D-AD01</v>
          </cell>
          <cell r="J3030" t="str">
            <v>Titan_Ops</v>
          </cell>
          <cell r="K3030" t="str">
            <v>Titan</v>
          </cell>
          <cell r="L3030">
            <v>45243.447916666664</v>
          </cell>
          <cell r="M3030" t="str">
            <v>GZUUA</v>
          </cell>
          <cell r="N3030" t="str">
            <v>GBL9A-G4</v>
          </cell>
          <cell r="O3030" t="str">
            <v>Completed</v>
          </cell>
          <cell r="P3030" t="str">
            <v>ROUND</v>
          </cell>
        </row>
        <row r="3031">
          <cell r="H3031">
            <v>4359266</v>
          </cell>
          <cell r="I3031" t="str">
            <v>9A5201-TLD-MTWRFS-ROUND-D-AD01</v>
          </cell>
          <cell r="J3031" t="str">
            <v>Titan_Ops</v>
          </cell>
          <cell r="K3031" t="str">
            <v>Titan</v>
          </cell>
          <cell r="L3031">
            <v>45243.447916666664</v>
          </cell>
          <cell r="M3031" t="str">
            <v>MXBPA</v>
          </cell>
          <cell r="N3031" t="str">
            <v>GBL9A-G3</v>
          </cell>
          <cell r="O3031" t="str">
            <v>Completed</v>
          </cell>
          <cell r="P3031" t="str">
            <v>ROUND</v>
          </cell>
        </row>
        <row r="3032">
          <cell r="H3032">
            <v>4359314</v>
          </cell>
          <cell r="I3032" t="str">
            <v>9A5304-TLD-MTWRFS-ROUND-D-AD01</v>
          </cell>
          <cell r="J3032" t="str">
            <v>Titan_Ops</v>
          </cell>
          <cell r="K3032" t="str">
            <v>Titan</v>
          </cell>
          <cell r="L3032">
            <v>45243.451388888891</v>
          </cell>
          <cell r="M3032" t="str">
            <v>V33FA</v>
          </cell>
          <cell r="N3032" t="str">
            <v>GBL9A-O3</v>
          </cell>
          <cell r="O3032" t="str">
            <v>Completed</v>
          </cell>
          <cell r="P3032" t="str">
            <v>ROUND</v>
          </cell>
        </row>
        <row r="3033">
          <cell r="H3033">
            <v>4342046</v>
          </cell>
          <cell r="I3033" t="str">
            <v>9A5433-TLD-MTWRFS-ROUND-D</v>
          </cell>
          <cell r="J3033" t="str">
            <v>JOBSERVER_TM</v>
          </cell>
          <cell r="K3033" t="str">
            <v>Titan</v>
          </cell>
          <cell r="L3033">
            <v>45243.454861111109</v>
          </cell>
          <cell r="M3033" t="str">
            <v>GRBNA</v>
          </cell>
          <cell r="N3033" t="str">
            <v>GBL9A-B4</v>
          </cell>
          <cell r="O3033" t="str">
            <v>Completed</v>
          </cell>
          <cell r="P3033" t="str">
            <v>ROUND</v>
          </cell>
        </row>
        <row r="3034">
          <cell r="H3034">
            <v>4359327</v>
          </cell>
          <cell r="I3034" t="str">
            <v>9A5260-TLD-MTWRFS-ROUND-D-AD01</v>
          </cell>
          <cell r="J3034" t="str">
            <v>Titan_Ops</v>
          </cell>
          <cell r="K3034" t="str">
            <v>Titan</v>
          </cell>
          <cell r="L3034">
            <v>45243.458333333336</v>
          </cell>
          <cell r="M3034" t="str">
            <v>GUD6A</v>
          </cell>
          <cell r="N3034" t="str">
            <v>GBL9A-O4</v>
          </cell>
          <cell r="O3034" t="str">
            <v>Completed</v>
          </cell>
          <cell r="P3034" t="str">
            <v>ROUND</v>
          </cell>
        </row>
        <row r="3035">
          <cell r="H3035">
            <v>4362428</v>
          </cell>
          <cell r="I3035" t="str">
            <v>9A5122-TLD-MTWRFS-ROUND-D-BO01</v>
          </cell>
          <cell r="J3035" t="str">
            <v>Titan_Ops</v>
          </cell>
          <cell r="K3035" t="str">
            <v>Titan</v>
          </cell>
          <cell r="L3035">
            <v>45243.458333333336</v>
          </cell>
          <cell r="M3035" t="str">
            <v>HJEPA</v>
          </cell>
          <cell r="N3035" t="str">
            <v>GBL9A-W5</v>
          </cell>
          <cell r="O3035" t="str">
            <v>Completed</v>
          </cell>
          <cell r="P3035" t="str">
            <v>ROUND</v>
          </cell>
        </row>
        <row r="3036">
          <cell r="H3036">
            <v>4359315</v>
          </cell>
          <cell r="I3036" t="str">
            <v>9A5305-TLD-MTWRFS-ROUND-D-AD01</v>
          </cell>
          <cell r="J3036" t="str">
            <v>Titan_Ops</v>
          </cell>
          <cell r="K3036" t="str">
            <v>Titan</v>
          </cell>
          <cell r="L3036">
            <v>45243.461805555555</v>
          </cell>
          <cell r="M3036" t="str">
            <v>V33FA</v>
          </cell>
          <cell r="N3036" t="str">
            <v>GBL9A-O3</v>
          </cell>
          <cell r="O3036" t="str">
            <v>Completed</v>
          </cell>
          <cell r="P3036" t="str">
            <v>ROUND</v>
          </cell>
        </row>
        <row r="3037">
          <cell r="H3037">
            <v>4342191</v>
          </cell>
          <cell r="I3037" t="str">
            <v>9A5467-TLD-MTWRFS-ROUND-D</v>
          </cell>
          <cell r="J3037" t="str">
            <v>JOBSERVER_TM</v>
          </cell>
          <cell r="K3037" t="str">
            <v>Titan</v>
          </cell>
          <cell r="L3037">
            <v>45243.465277777781</v>
          </cell>
          <cell r="M3037" t="str">
            <v>GRBNA</v>
          </cell>
          <cell r="N3037" t="str">
            <v>GBL9A-B3</v>
          </cell>
          <cell r="O3037" t="str">
            <v>Completed</v>
          </cell>
          <cell r="P3037" t="str">
            <v>ROUND</v>
          </cell>
        </row>
        <row r="3038">
          <cell r="H3038">
            <v>4359254</v>
          </cell>
          <cell r="I3038" t="str">
            <v>9A5172-TLD-MTWRFS-ROUND-D-AD01</v>
          </cell>
          <cell r="J3038" t="str">
            <v>Titan_Ops</v>
          </cell>
          <cell r="K3038" t="str">
            <v>Titan</v>
          </cell>
          <cell r="L3038">
            <v>45243.46875</v>
          </cell>
          <cell r="M3038" t="str">
            <v>ENHAB</v>
          </cell>
          <cell r="N3038" t="str">
            <v>GBL9A-G4</v>
          </cell>
          <cell r="O3038" t="str">
            <v>Completed</v>
          </cell>
          <cell r="P3038" t="str">
            <v>ROUND</v>
          </cell>
        </row>
        <row r="3039">
          <cell r="H3039">
            <v>4356753</v>
          </cell>
          <cell r="I3039" t="str">
            <v>9A5130-TLD-MTWRFS-ROUND-D-AD01</v>
          </cell>
          <cell r="J3039" t="str">
            <v>Titan_Ops</v>
          </cell>
          <cell r="K3039" t="str">
            <v>Titan</v>
          </cell>
          <cell r="L3039">
            <v>45243.472222222219</v>
          </cell>
          <cell r="M3039" t="str">
            <v>V33YA</v>
          </cell>
          <cell r="N3039" t="str">
            <v>GBL9A-G2</v>
          </cell>
          <cell r="O3039" t="str">
            <v>Completed</v>
          </cell>
          <cell r="P3039" t="str">
            <v>ROUND</v>
          </cell>
        </row>
        <row r="3040">
          <cell r="H3040">
            <v>4359326</v>
          </cell>
          <cell r="I3040" t="str">
            <v>9A5259-TLD-MTWRFS-ROUND-D-AD01</v>
          </cell>
          <cell r="J3040" t="str">
            <v>Titan_Ops</v>
          </cell>
          <cell r="K3040" t="str">
            <v>Titan</v>
          </cell>
          <cell r="L3040">
            <v>45243.472222222219</v>
          </cell>
          <cell r="M3040" t="str">
            <v>GUD6A</v>
          </cell>
          <cell r="N3040" t="str">
            <v>GBL9A-O3</v>
          </cell>
          <cell r="O3040" t="str">
            <v>Completed</v>
          </cell>
          <cell r="P3040" t="str">
            <v>ROUND</v>
          </cell>
        </row>
        <row r="3041">
          <cell r="H3041">
            <v>4359312</v>
          </cell>
          <cell r="I3041" t="str">
            <v>9A5303-TLD-MTWRFS-ROUND-D-AD01</v>
          </cell>
          <cell r="J3041" t="str">
            <v>Titan_Ops</v>
          </cell>
          <cell r="K3041" t="str">
            <v>Titan</v>
          </cell>
          <cell r="L3041">
            <v>45243.475694444445</v>
          </cell>
          <cell r="M3041" t="str">
            <v>V33FA</v>
          </cell>
          <cell r="N3041" t="str">
            <v>GBL9A-O3</v>
          </cell>
          <cell r="O3041" t="str">
            <v>Completed</v>
          </cell>
          <cell r="P3041" t="str">
            <v>ROUND</v>
          </cell>
        </row>
        <row r="3042">
          <cell r="H3042">
            <v>4356746</v>
          </cell>
          <cell r="I3042" t="str">
            <v>9A5057-TLR-MTWRFS-ROUND-D-AD01</v>
          </cell>
          <cell r="J3042" t="str">
            <v>Titan_Ops</v>
          </cell>
          <cell r="K3042" t="str">
            <v>Titan</v>
          </cell>
          <cell r="L3042">
            <v>45243.479166666664</v>
          </cell>
          <cell r="M3042" t="str">
            <v>GV4TA</v>
          </cell>
          <cell r="N3042" t="str">
            <v>GBL9A-G3</v>
          </cell>
          <cell r="O3042" t="str">
            <v>Completed</v>
          </cell>
          <cell r="P3042" t="str">
            <v>ROUND</v>
          </cell>
        </row>
        <row r="3043">
          <cell r="H3043">
            <v>4356760</v>
          </cell>
          <cell r="I3043" t="str">
            <v>9A5050-TLR-MTWRFS-ROUND-D-AD01</v>
          </cell>
          <cell r="J3043" t="str">
            <v>Titan_Ops</v>
          </cell>
          <cell r="K3043" t="str">
            <v>Titan</v>
          </cell>
          <cell r="L3043">
            <v>45243.479166666664</v>
          </cell>
          <cell r="M3043" t="str">
            <v>DD9TA</v>
          </cell>
          <cell r="N3043" t="str">
            <v>GBL9A-G4</v>
          </cell>
          <cell r="O3043" t="str">
            <v>Completed</v>
          </cell>
          <cell r="P3043" t="str">
            <v>ROUND</v>
          </cell>
        </row>
        <row r="3044">
          <cell r="H3044">
            <v>4359256</v>
          </cell>
          <cell r="I3044" t="str">
            <v>9A5118-TLD-MTWRFS-ROUND-D-AD01</v>
          </cell>
          <cell r="J3044" t="str">
            <v>Titan_Ops</v>
          </cell>
          <cell r="K3044" t="str">
            <v>Titan</v>
          </cell>
          <cell r="L3044">
            <v>45243.479166666664</v>
          </cell>
          <cell r="M3044" t="str">
            <v>GVSFA</v>
          </cell>
          <cell r="N3044" t="str">
            <v>GBL9A-G2</v>
          </cell>
          <cell r="O3044" t="str">
            <v>Completed</v>
          </cell>
          <cell r="P3044" t="str">
            <v>ROUND</v>
          </cell>
        </row>
        <row r="3045">
          <cell r="H3045">
            <v>4359259</v>
          </cell>
          <cell r="I3045" t="str">
            <v>9A5069-TLD-MTWRFS-ROUND-D-AD01</v>
          </cell>
          <cell r="J3045" t="str">
            <v>Titan_Ops</v>
          </cell>
          <cell r="K3045" t="str">
            <v>Titan</v>
          </cell>
          <cell r="L3045">
            <v>45243.479166666664</v>
          </cell>
          <cell r="M3045" t="str">
            <v>FW24A</v>
          </cell>
          <cell r="N3045" t="str">
            <v>GBL9A-G2</v>
          </cell>
          <cell r="O3045" t="str">
            <v>Completed</v>
          </cell>
          <cell r="P3045" t="str">
            <v>ROUND</v>
          </cell>
        </row>
        <row r="3046">
          <cell r="H3046">
            <v>4359267</v>
          </cell>
          <cell r="I3046" t="str">
            <v>9A5203-TLD-MTWRFS-ROUND-D-AD01</v>
          </cell>
          <cell r="J3046" t="str">
            <v>Titan_Ops</v>
          </cell>
          <cell r="K3046" t="str">
            <v>Titan</v>
          </cell>
          <cell r="L3046">
            <v>45243.479166666664</v>
          </cell>
          <cell r="M3046" t="str">
            <v>MXBPA</v>
          </cell>
          <cell r="N3046" t="str">
            <v>GBL9A-G4</v>
          </cell>
          <cell r="O3046" t="str">
            <v>Completed</v>
          </cell>
          <cell r="P3046" t="str">
            <v>ROUND</v>
          </cell>
        </row>
        <row r="3047">
          <cell r="H3047">
            <v>4359342</v>
          </cell>
          <cell r="I3047" t="str">
            <v>9A5380-TLD-MTWRFS-ROUND-D-AD01</v>
          </cell>
          <cell r="J3047" t="str">
            <v>Titan_Ops</v>
          </cell>
          <cell r="K3047" t="str">
            <v>Titan</v>
          </cell>
          <cell r="L3047">
            <v>45243.479166666664</v>
          </cell>
          <cell r="M3047" t="str">
            <v>GG84A</v>
          </cell>
          <cell r="N3047" t="str">
            <v>GBL9A-G3</v>
          </cell>
          <cell r="O3047" t="str">
            <v>Completed</v>
          </cell>
          <cell r="P3047" t="str">
            <v>ROUND</v>
          </cell>
        </row>
        <row r="3048">
          <cell r="H3048">
            <v>4362381</v>
          </cell>
          <cell r="I3048" t="str">
            <v>9A5057-TLR-MTWRFS-ROUND-D-BO01</v>
          </cell>
          <cell r="J3048" t="str">
            <v>Titan_Ops</v>
          </cell>
          <cell r="K3048" t="str">
            <v>Titan</v>
          </cell>
          <cell r="L3048">
            <v>45243.479166666664</v>
          </cell>
          <cell r="M3048" t="str">
            <v>GV4TA</v>
          </cell>
          <cell r="N3048" t="str">
            <v>GBL9A-G3</v>
          </cell>
          <cell r="O3048" t="str">
            <v>Completed</v>
          </cell>
          <cell r="P3048" t="str">
            <v>ROUND</v>
          </cell>
        </row>
        <row r="3049">
          <cell r="H3049">
            <v>4359235</v>
          </cell>
          <cell r="I3049" t="str">
            <v>9A5342-TLD-MTWRFS-ROUND-D-AD01</v>
          </cell>
          <cell r="J3049" t="str">
            <v>Titan_Ops</v>
          </cell>
          <cell r="K3049" t="str">
            <v>Titan</v>
          </cell>
          <cell r="L3049">
            <v>45243.5</v>
          </cell>
          <cell r="M3049" t="str">
            <v>V4A2B</v>
          </cell>
          <cell r="N3049" t="str">
            <v>GBL9A-O3</v>
          </cell>
          <cell r="O3049" t="str">
            <v>Completed</v>
          </cell>
          <cell r="P3049" t="str">
            <v>ROUND</v>
          </cell>
        </row>
        <row r="3050">
          <cell r="H3050">
            <v>4359240</v>
          </cell>
          <cell r="I3050" t="str">
            <v>9A5342-TLD-MTWRFS-ROUND-D-BO01</v>
          </cell>
          <cell r="J3050" t="str">
            <v>Titan_Ops</v>
          </cell>
          <cell r="K3050" t="str">
            <v>Titan</v>
          </cell>
          <cell r="L3050">
            <v>45243.5</v>
          </cell>
          <cell r="M3050" t="str">
            <v>V4A2B</v>
          </cell>
          <cell r="N3050" t="str">
            <v>GBL9A-O3</v>
          </cell>
          <cell r="O3050" t="str">
            <v>Completed</v>
          </cell>
          <cell r="P3050" t="str">
            <v>ROUND</v>
          </cell>
        </row>
        <row r="3051">
          <cell r="H3051">
            <v>4330937</v>
          </cell>
          <cell r="I3051" t="str">
            <v>9A5182-TLD-MTWRFS-ROUND-D</v>
          </cell>
          <cell r="J3051" t="str">
            <v>JOBSERVER_TM</v>
          </cell>
          <cell r="K3051" t="str">
            <v>Titan</v>
          </cell>
          <cell r="L3051">
            <v>45243.520833333336</v>
          </cell>
          <cell r="M3051" t="str">
            <v>ENHAB</v>
          </cell>
          <cell r="N3051" t="str">
            <v>GBL9A-O2</v>
          </cell>
          <cell r="O3051" t="str">
            <v>Completed</v>
          </cell>
          <cell r="P3051" t="str">
            <v>ROUND</v>
          </cell>
        </row>
        <row r="3052">
          <cell r="H3052">
            <v>4330953</v>
          </cell>
          <cell r="I3052" t="str">
            <v>9A5495-TLD-MTWRFS-ROUND-D</v>
          </cell>
          <cell r="J3052" t="str">
            <v>JOBSERVER_TM</v>
          </cell>
          <cell r="K3052" t="str">
            <v>Titan</v>
          </cell>
          <cell r="L3052">
            <v>45243.520833333336</v>
          </cell>
          <cell r="M3052" t="str">
            <v>GP2KA</v>
          </cell>
          <cell r="N3052" t="str">
            <v>GBL9A-N5</v>
          </cell>
          <cell r="O3052" t="str">
            <v>Completed</v>
          </cell>
          <cell r="P3052" t="str">
            <v>ROUND</v>
          </cell>
        </row>
        <row r="3053">
          <cell r="H3053">
            <v>4342134</v>
          </cell>
          <cell r="I3053" t="str">
            <v>9A5434-TLD-MTWRFS-ROUND-D</v>
          </cell>
          <cell r="J3053" t="str">
            <v>JOBSERVER_TM</v>
          </cell>
          <cell r="K3053" t="str">
            <v>Titan</v>
          </cell>
          <cell r="L3053">
            <v>45243.520833333336</v>
          </cell>
          <cell r="M3053" t="str">
            <v>GRBNA</v>
          </cell>
          <cell r="N3053" t="str">
            <v>GBL9A-B4</v>
          </cell>
          <cell r="O3053" t="str">
            <v>Completed</v>
          </cell>
          <cell r="P3053" t="str">
            <v>ROUND</v>
          </cell>
        </row>
        <row r="3054">
          <cell r="H3054">
            <v>4359317</v>
          </cell>
          <cell r="I3054" t="str">
            <v>9A5306-TLD-MTWRFS-ROUND-D-AD01</v>
          </cell>
          <cell r="J3054" t="str">
            <v>Titan_Ops</v>
          </cell>
          <cell r="K3054" t="str">
            <v>Titan</v>
          </cell>
          <cell r="L3054">
            <v>45243.520833333336</v>
          </cell>
          <cell r="M3054" t="str">
            <v>V33FA</v>
          </cell>
          <cell r="N3054" t="str">
            <v>GBL9A-O3</v>
          </cell>
          <cell r="O3054" t="str">
            <v>Completed</v>
          </cell>
          <cell r="P3054" t="str">
            <v>ROUND</v>
          </cell>
        </row>
        <row r="3055">
          <cell r="H3055">
            <v>4342135</v>
          </cell>
          <cell r="I3055" t="str">
            <v>9A5435-TLD-MTWRFS-ROUND-D</v>
          </cell>
          <cell r="J3055" t="str">
            <v>JOBSERVER_TM</v>
          </cell>
          <cell r="K3055" t="str">
            <v>Titan</v>
          </cell>
          <cell r="L3055">
            <v>45243.53125</v>
          </cell>
          <cell r="M3055" t="str">
            <v>GRBNA</v>
          </cell>
          <cell r="N3055" t="str">
            <v>GBL9A-B5</v>
          </cell>
          <cell r="O3055" t="str">
            <v>Completed</v>
          </cell>
          <cell r="P3055" t="str">
            <v>ROUND</v>
          </cell>
        </row>
        <row r="3056">
          <cell r="H3056">
            <v>4359318</v>
          </cell>
          <cell r="I3056" t="str">
            <v>9A5307-TLD-MTWRFS-ROUND-D-AD01</v>
          </cell>
          <cell r="J3056" t="str">
            <v>Titan_Ops</v>
          </cell>
          <cell r="K3056" t="str">
            <v>Titan</v>
          </cell>
          <cell r="L3056">
            <v>45243.53125</v>
          </cell>
          <cell r="M3056" t="str">
            <v>V33FA</v>
          </cell>
          <cell r="N3056" t="str">
            <v>GBL9A-O3</v>
          </cell>
          <cell r="O3056" t="str">
            <v>Completed</v>
          </cell>
          <cell r="P3056" t="str">
            <v>ROUND</v>
          </cell>
        </row>
        <row r="3057">
          <cell r="H3057">
            <v>4330938</v>
          </cell>
          <cell r="I3057" t="str">
            <v>9A5183-TLD-MTWRFS-ROUND-D</v>
          </cell>
          <cell r="J3057" t="str">
            <v>JOBSERVER_TM</v>
          </cell>
          <cell r="K3057" t="str">
            <v>Titan</v>
          </cell>
          <cell r="L3057">
            <v>45243.541666666664</v>
          </cell>
          <cell r="M3057" t="str">
            <v>ENHAB</v>
          </cell>
          <cell r="N3057" t="str">
            <v>GBL9A-O3</v>
          </cell>
          <cell r="O3057" t="str">
            <v>Completed</v>
          </cell>
          <cell r="P3057" t="str">
            <v>ROUND</v>
          </cell>
        </row>
        <row r="3058">
          <cell r="H3058">
            <v>4331032</v>
          </cell>
          <cell r="I3058" t="str">
            <v>9A5215-TLD-MTWRFS-ROUND-D</v>
          </cell>
          <cell r="J3058" t="str">
            <v>JOBSERVER_TM</v>
          </cell>
          <cell r="K3058" t="str">
            <v>Titan</v>
          </cell>
          <cell r="L3058">
            <v>45243.541666666664</v>
          </cell>
          <cell r="M3058" t="str">
            <v>GSQCB</v>
          </cell>
          <cell r="N3058" t="str">
            <v>GBL9A-G6</v>
          </cell>
          <cell r="O3058" t="str">
            <v>Completed</v>
          </cell>
          <cell r="P3058" t="str">
            <v>ROUND</v>
          </cell>
        </row>
        <row r="3059">
          <cell r="H3059">
            <v>4331079</v>
          </cell>
          <cell r="I3059" t="str">
            <v>9A5117-TLD-MTWRFS-ROUND-D</v>
          </cell>
          <cell r="J3059" t="str">
            <v>JOBSERVER_TM</v>
          </cell>
          <cell r="K3059" t="str">
            <v>Titan</v>
          </cell>
          <cell r="L3059">
            <v>45243.541666666664</v>
          </cell>
          <cell r="M3059" t="str">
            <v>GUEUB</v>
          </cell>
          <cell r="N3059" t="str">
            <v>GBL9A-G2</v>
          </cell>
          <cell r="O3059" t="str">
            <v>Completed</v>
          </cell>
          <cell r="P3059" t="str">
            <v>ROUND</v>
          </cell>
        </row>
        <row r="3060">
          <cell r="H3060">
            <v>4331153</v>
          </cell>
          <cell r="I3060" t="str">
            <v>9A5254-TLD-MTWRFS-ROUND-D</v>
          </cell>
          <cell r="J3060" t="str">
            <v>JOBSERVER_TM</v>
          </cell>
          <cell r="K3060" t="str">
            <v>Titan</v>
          </cell>
          <cell r="L3060">
            <v>45243.541666666664</v>
          </cell>
          <cell r="M3060" t="str">
            <v>GUD6A</v>
          </cell>
          <cell r="N3060" t="str">
            <v>GBL9A-G3</v>
          </cell>
          <cell r="O3060" t="str">
            <v>Completed</v>
          </cell>
          <cell r="P3060" t="str">
            <v>ROUND</v>
          </cell>
        </row>
        <row r="3061">
          <cell r="H3061">
            <v>4331157</v>
          </cell>
          <cell r="I3061" t="str">
            <v>9A5128-TLD-MTWRFS-ROUND-D</v>
          </cell>
          <cell r="J3061" t="str">
            <v>JOBSERVER_TM</v>
          </cell>
          <cell r="K3061" t="str">
            <v>Titan</v>
          </cell>
          <cell r="L3061">
            <v>45243.541666666664</v>
          </cell>
          <cell r="M3061" t="str">
            <v>V33XB</v>
          </cell>
          <cell r="N3061" t="str">
            <v>GBL9A-G3</v>
          </cell>
          <cell r="O3061" t="str">
            <v>Completed</v>
          </cell>
          <cell r="P3061" t="str">
            <v>ROUND</v>
          </cell>
        </row>
        <row r="3062">
          <cell r="H3062">
            <v>4331177</v>
          </cell>
          <cell r="I3062" t="str">
            <v>9A5381-TLD-MTWRFS-ROUND-D</v>
          </cell>
          <cell r="J3062" t="str">
            <v>JOBSERVER_TM</v>
          </cell>
          <cell r="K3062" t="str">
            <v>Titan</v>
          </cell>
          <cell r="L3062">
            <v>45243.541666666664</v>
          </cell>
          <cell r="M3062" t="str">
            <v>GG84A</v>
          </cell>
          <cell r="N3062" t="str">
            <v>GBL9A-W4</v>
          </cell>
          <cell r="O3062" t="str">
            <v>Completed</v>
          </cell>
          <cell r="P3062" t="str">
            <v>ROUND</v>
          </cell>
        </row>
        <row r="3063">
          <cell r="H3063">
            <v>4331211</v>
          </cell>
          <cell r="I3063" t="str">
            <v>9A5292-TLD-MTWRFS-ROUND-D</v>
          </cell>
          <cell r="J3063" t="str">
            <v>JOBSERVER_TM</v>
          </cell>
          <cell r="K3063" t="str">
            <v>Titan</v>
          </cell>
          <cell r="L3063">
            <v>45243.541666666664</v>
          </cell>
          <cell r="M3063" t="str">
            <v>U9WHA</v>
          </cell>
          <cell r="N3063" t="str">
            <v>GBL9A-B3</v>
          </cell>
          <cell r="O3063" t="str">
            <v>Completed</v>
          </cell>
          <cell r="P3063" t="str">
            <v>ROUND</v>
          </cell>
        </row>
        <row r="3064">
          <cell r="H3064">
            <v>4331227</v>
          </cell>
          <cell r="I3064" t="str">
            <v>9A5308-TLD-MTWRFS-ROUND-D</v>
          </cell>
          <cell r="J3064" t="str">
            <v>JOBSERVER_TM</v>
          </cell>
          <cell r="K3064" t="str">
            <v>Titan</v>
          </cell>
          <cell r="L3064">
            <v>45243.541666666664</v>
          </cell>
          <cell r="M3064" t="str">
            <v>V33FA</v>
          </cell>
          <cell r="N3064" t="str">
            <v>GBL9A-O3</v>
          </cell>
          <cell r="O3064" t="str">
            <v>Completed</v>
          </cell>
          <cell r="P3064" t="str">
            <v>ROUND</v>
          </cell>
        </row>
        <row r="3065">
          <cell r="H3065">
            <v>4342189</v>
          </cell>
          <cell r="I3065" t="str">
            <v>9A5436-TLD-MTWRFS-ROUND-D</v>
          </cell>
          <cell r="J3065" t="str">
            <v>JOBSERVER_TM</v>
          </cell>
          <cell r="K3065" t="str">
            <v>Titan</v>
          </cell>
          <cell r="L3065">
            <v>45243.541666666664</v>
          </cell>
          <cell r="M3065" t="str">
            <v>GRBNA</v>
          </cell>
          <cell r="N3065" t="str">
            <v>GBL9A-B3</v>
          </cell>
          <cell r="O3065" t="str">
            <v>Completed</v>
          </cell>
          <cell r="P3065" t="str">
            <v>ROUND</v>
          </cell>
        </row>
        <row r="3066">
          <cell r="H3066">
            <v>4359236</v>
          </cell>
          <cell r="I3066" t="str">
            <v>9A5343-TLD-MTWRFS-ROUND-D-AD01</v>
          </cell>
          <cell r="J3066" t="str">
            <v>Titan_Ops</v>
          </cell>
          <cell r="K3066" t="str">
            <v>Titan</v>
          </cell>
          <cell r="L3066">
            <v>45243.541666666664</v>
          </cell>
          <cell r="M3066" t="str">
            <v>V4A2B</v>
          </cell>
          <cell r="N3066" t="str">
            <v>GBL9A-O3</v>
          </cell>
          <cell r="O3066" t="str">
            <v>Completed</v>
          </cell>
          <cell r="P3066" t="str">
            <v>ROUND</v>
          </cell>
        </row>
        <row r="3067">
          <cell r="H3067">
            <v>4359241</v>
          </cell>
          <cell r="I3067" t="str">
            <v>9A5343-TLD-MTWRFS-ROUND-D-BO01</v>
          </cell>
          <cell r="J3067" t="str">
            <v>Titan_Ops</v>
          </cell>
          <cell r="K3067" t="str">
            <v>Titan</v>
          </cell>
          <cell r="L3067">
            <v>45243.541666666664</v>
          </cell>
          <cell r="M3067" t="str">
            <v>V4A2B</v>
          </cell>
          <cell r="N3067" t="str">
            <v>GBL9A-O3</v>
          </cell>
          <cell r="O3067" t="str">
            <v>Completed</v>
          </cell>
          <cell r="P3067" t="str">
            <v>ROUND</v>
          </cell>
        </row>
        <row r="3068">
          <cell r="H3068">
            <v>4331228</v>
          </cell>
          <cell r="I3068" t="str">
            <v>9A5309-TLD-MTWRFS-ROUND-D</v>
          </cell>
          <cell r="J3068" t="str">
            <v>JOBSERVER_TM</v>
          </cell>
          <cell r="K3068" t="str">
            <v>Titan</v>
          </cell>
          <cell r="L3068">
            <v>45243.552083333336</v>
          </cell>
          <cell r="M3068" t="str">
            <v>V33FA</v>
          </cell>
          <cell r="N3068" t="str">
            <v>GBL9A-O3</v>
          </cell>
          <cell r="O3068" t="str">
            <v>Completed</v>
          </cell>
          <cell r="P3068" t="str">
            <v>ROUND</v>
          </cell>
        </row>
        <row r="3069">
          <cell r="H3069">
            <v>4342013</v>
          </cell>
          <cell r="I3069" t="str">
            <v>9A5437-TLD-MTWRFS-ROUND-D</v>
          </cell>
          <cell r="J3069" t="str">
            <v>JOBSERVER_TM</v>
          </cell>
          <cell r="K3069" t="str">
            <v>Titan</v>
          </cell>
          <cell r="L3069">
            <v>45243.552083333336</v>
          </cell>
          <cell r="M3069" t="str">
            <v>GRBNA</v>
          </cell>
          <cell r="N3069" t="str">
            <v>GBL9A-B4</v>
          </cell>
          <cell r="O3069" t="str">
            <v>Completed</v>
          </cell>
          <cell r="P3069" t="str">
            <v>ROUND</v>
          </cell>
        </row>
        <row r="3070">
          <cell r="H3070">
            <v>4362360</v>
          </cell>
          <cell r="I3070" t="str">
            <v>9A5309-TLD-MTWRFS-ROUND-D-BO01</v>
          </cell>
          <cell r="J3070" t="str">
            <v>Titan_Ops</v>
          </cell>
          <cell r="K3070" t="str">
            <v>Titan</v>
          </cell>
          <cell r="L3070">
            <v>45243.552083333336</v>
          </cell>
          <cell r="M3070" t="str">
            <v>V33FA</v>
          </cell>
          <cell r="N3070" t="str">
            <v>GBL9A-O3</v>
          </cell>
          <cell r="O3070" t="str">
            <v>Completed</v>
          </cell>
          <cell r="P3070" t="str">
            <v>ROUND</v>
          </cell>
        </row>
        <row r="3071">
          <cell r="H3071">
            <v>4330939</v>
          </cell>
          <cell r="I3071" t="str">
            <v>9A5184-TLD-MTWRFS-ROUND-D</v>
          </cell>
          <cell r="J3071" t="str">
            <v>JOBSERVER_TM</v>
          </cell>
          <cell r="K3071" t="str">
            <v>Titan</v>
          </cell>
          <cell r="L3071">
            <v>45243.5625</v>
          </cell>
          <cell r="M3071" t="str">
            <v>ENHAB</v>
          </cell>
          <cell r="N3071" t="str">
            <v>GBL9A-O4</v>
          </cell>
          <cell r="O3071" t="str">
            <v>Completed</v>
          </cell>
          <cell r="P3071" t="str">
            <v>ROUND</v>
          </cell>
        </row>
        <row r="3072">
          <cell r="H3072">
            <v>4330981</v>
          </cell>
          <cell r="I3072" t="str">
            <v>9A5261-TLD-MTWRFS-ROUND-D</v>
          </cell>
          <cell r="J3072" t="str">
            <v>JOBSERVER_TM</v>
          </cell>
          <cell r="K3072" t="str">
            <v>Titan</v>
          </cell>
          <cell r="L3072">
            <v>45243.5625</v>
          </cell>
          <cell r="M3072" t="str">
            <v>GUD6A</v>
          </cell>
          <cell r="N3072" t="str">
            <v>GBL9A-O4</v>
          </cell>
          <cell r="O3072" t="str">
            <v>Completed</v>
          </cell>
          <cell r="P3072" t="str">
            <v>ROUND</v>
          </cell>
        </row>
        <row r="3073">
          <cell r="H3073">
            <v>4331123</v>
          </cell>
          <cell r="I3073" t="str">
            <v>9A5053-TLD-MTWRFS-ROUND-D</v>
          </cell>
          <cell r="J3073" t="str">
            <v>JOBSERVER_TM</v>
          </cell>
          <cell r="K3073" t="str">
            <v>Titan</v>
          </cell>
          <cell r="L3073">
            <v>45243.5625</v>
          </cell>
          <cell r="M3073" t="str">
            <v>U910B</v>
          </cell>
          <cell r="N3073" t="str">
            <v>GBL9A-G2</v>
          </cell>
          <cell r="O3073" t="str">
            <v>Completed</v>
          </cell>
          <cell r="P3073" t="str">
            <v>ROUND</v>
          </cell>
        </row>
        <row r="3074">
          <cell r="H3074">
            <v>4331149</v>
          </cell>
          <cell r="I3074" t="str">
            <v>9A5216-TLD-MTWRFS-ROUND-D</v>
          </cell>
          <cell r="J3074" t="str">
            <v>JOBSERVER_TM</v>
          </cell>
          <cell r="K3074" t="str">
            <v>Titan</v>
          </cell>
          <cell r="L3074">
            <v>45243.5625</v>
          </cell>
          <cell r="M3074" t="str">
            <v>GSQCB</v>
          </cell>
          <cell r="N3074" t="str">
            <v>GBL9A-G2</v>
          </cell>
          <cell r="O3074" t="str">
            <v>Completed</v>
          </cell>
          <cell r="P3074" t="str">
            <v>ROUND</v>
          </cell>
        </row>
        <row r="3075">
          <cell r="H3075">
            <v>4331156</v>
          </cell>
          <cell r="I3075" t="str">
            <v>9A5111-TLD-MTWRFS-ROUND-D</v>
          </cell>
          <cell r="J3075" t="str">
            <v>JOBSERVER_TM</v>
          </cell>
          <cell r="K3075" t="str">
            <v>Titan</v>
          </cell>
          <cell r="L3075">
            <v>45243.5625</v>
          </cell>
          <cell r="M3075" t="str">
            <v>GTMKB</v>
          </cell>
          <cell r="N3075" t="str">
            <v>GBL9A-G4</v>
          </cell>
          <cell r="O3075" t="str">
            <v>Completed</v>
          </cell>
          <cell r="P3075" t="str">
            <v>ROUND</v>
          </cell>
        </row>
        <row r="3076">
          <cell r="H3076">
            <v>4331212</v>
          </cell>
          <cell r="I3076" t="str">
            <v>9A5293-TLD-MTWRFS-ROUND-D</v>
          </cell>
          <cell r="J3076" t="str">
            <v>JOBSERVER_TM</v>
          </cell>
          <cell r="K3076" t="str">
            <v>Titan</v>
          </cell>
          <cell r="L3076">
            <v>45243.5625</v>
          </cell>
          <cell r="M3076" t="str">
            <v>U9WHA</v>
          </cell>
          <cell r="N3076" t="str">
            <v>GBL9A-B3</v>
          </cell>
          <cell r="O3076" t="str">
            <v>Completed</v>
          </cell>
          <cell r="P3076" t="str">
            <v>ROUND</v>
          </cell>
        </row>
        <row r="3077">
          <cell r="H3077">
            <v>4331229</v>
          </cell>
          <cell r="I3077" t="str">
            <v>9A5310-TLD-MTWRFS-ROUND-D</v>
          </cell>
          <cell r="J3077" t="str">
            <v>JOBSERVER_TM</v>
          </cell>
          <cell r="K3077" t="str">
            <v>Titan</v>
          </cell>
          <cell r="L3077">
            <v>45243.5625</v>
          </cell>
          <cell r="M3077" t="str">
            <v>V33FA</v>
          </cell>
          <cell r="N3077" t="str">
            <v>GBL9A-O3</v>
          </cell>
          <cell r="O3077" t="str">
            <v>Completed</v>
          </cell>
          <cell r="P3077" t="str">
            <v>ROUND</v>
          </cell>
        </row>
        <row r="3078">
          <cell r="H3078">
            <v>4342151</v>
          </cell>
          <cell r="I3078" t="str">
            <v>9A5438-TLD-MTWRFS-ROUND-D</v>
          </cell>
          <cell r="J3078" t="str">
            <v>JOBSERVER_TM</v>
          </cell>
          <cell r="K3078" t="str">
            <v>Titan</v>
          </cell>
          <cell r="L3078">
            <v>45243.5625</v>
          </cell>
          <cell r="M3078" t="str">
            <v>GRBNA</v>
          </cell>
          <cell r="N3078" t="str">
            <v>GBL9A-B3</v>
          </cell>
          <cell r="O3078" t="str">
            <v>Completed</v>
          </cell>
          <cell r="P3078" t="str">
            <v>ROUND</v>
          </cell>
        </row>
        <row r="3079">
          <cell r="H3079">
            <v>4359237</v>
          </cell>
          <cell r="I3079" t="str">
            <v>9A5344-TLD-MTWRFS-ROUND-D-AD01</v>
          </cell>
          <cell r="J3079" t="str">
            <v>Titan_Ops</v>
          </cell>
          <cell r="K3079" t="str">
            <v>Titan</v>
          </cell>
          <cell r="L3079">
            <v>45243.5625</v>
          </cell>
          <cell r="M3079" t="str">
            <v>V4A2B</v>
          </cell>
          <cell r="N3079" t="str">
            <v>GBL9A-O3</v>
          </cell>
          <cell r="O3079" t="str">
            <v>Completed</v>
          </cell>
          <cell r="P3079" t="str">
            <v>ROUND</v>
          </cell>
        </row>
        <row r="3080">
          <cell r="H3080">
            <v>4362371</v>
          </cell>
          <cell r="I3080" t="str">
            <v>9A5310-TLD-MTWRFS-ROUND-D-BO01</v>
          </cell>
          <cell r="J3080" t="str">
            <v>Titan_Ops</v>
          </cell>
          <cell r="K3080" t="str">
            <v>Titan</v>
          </cell>
          <cell r="L3080">
            <v>45243.5625</v>
          </cell>
          <cell r="M3080" t="str">
            <v>V33FA</v>
          </cell>
          <cell r="N3080" t="str">
            <v>GBL9A-O3</v>
          </cell>
          <cell r="O3080" t="str">
            <v>Completed</v>
          </cell>
          <cell r="P3080" t="str">
            <v>ROUND</v>
          </cell>
        </row>
        <row r="3081">
          <cell r="H3081">
            <v>4362373</v>
          </cell>
          <cell r="I3081" t="str">
            <v>9A5111-TLD-MTWRFS-ROUND-D-BO01</v>
          </cell>
          <cell r="J3081" t="str">
            <v>Titan_Ops</v>
          </cell>
          <cell r="K3081" t="str">
            <v>Titan</v>
          </cell>
          <cell r="L3081">
            <v>45243.5625</v>
          </cell>
          <cell r="M3081" t="str">
            <v>GTMKB</v>
          </cell>
          <cell r="N3081" t="str">
            <v>GBL9A-G4</v>
          </cell>
          <cell r="O3081" t="str">
            <v>Completed</v>
          </cell>
          <cell r="P3081" t="str">
            <v>ROUND</v>
          </cell>
        </row>
        <row r="3082">
          <cell r="H3082">
            <v>4362374</v>
          </cell>
          <cell r="I3082" t="str">
            <v>9A5111-TLD-MTWRFS-ROUND-D-BO01</v>
          </cell>
          <cell r="J3082" t="str">
            <v>Titan_Ops</v>
          </cell>
          <cell r="K3082" t="str">
            <v>Titan</v>
          </cell>
          <cell r="L3082">
            <v>45243.5625</v>
          </cell>
          <cell r="M3082" t="str">
            <v>GTMKB</v>
          </cell>
          <cell r="N3082" t="str">
            <v>GBL9A-G4</v>
          </cell>
          <cell r="O3082" t="str">
            <v>Completed</v>
          </cell>
          <cell r="P3082" t="str">
            <v>ROUND</v>
          </cell>
        </row>
        <row r="3083">
          <cell r="H3083">
            <v>4331084</v>
          </cell>
          <cell r="I3083" t="str">
            <v>9A5134-TLD-MTWRFS-ROUND-D</v>
          </cell>
          <cell r="J3083" t="str">
            <v>JOBSERVER_TM</v>
          </cell>
          <cell r="K3083" t="str">
            <v>Titan</v>
          </cell>
          <cell r="L3083">
            <v>45243.572916666664</v>
          </cell>
          <cell r="M3083" t="str">
            <v>EHE7C</v>
          </cell>
          <cell r="N3083" t="str">
            <v>GBL9A-P2</v>
          </cell>
          <cell r="O3083" t="str">
            <v>Completed</v>
          </cell>
          <cell r="P3083" t="str">
            <v>ROUND</v>
          </cell>
        </row>
        <row r="3084">
          <cell r="H3084">
            <v>4331135</v>
          </cell>
          <cell r="I3084" t="str">
            <v>9A5059-TLD-MTWRFS-ROUND-D</v>
          </cell>
          <cell r="J3084" t="str">
            <v>JOBSERVER_TM</v>
          </cell>
          <cell r="K3084" t="str">
            <v>Titan</v>
          </cell>
          <cell r="L3084">
            <v>45243.572916666664</v>
          </cell>
          <cell r="M3084" t="str">
            <v>AA2KA</v>
          </cell>
          <cell r="N3084" t="str">
            <v>GBL9A-G4</v>
          </cell>
          <cell r="O3084" t="str">
            <v>Completed</v>
          </cell>
          <cell r="P3084" t="str">
            <v>ROUND</v>
          </cell>
        </row>
        <row r="3085">
          <cell r="H3085">
            <v>4331199</v>
          </cell>
          <cell r="I3085" t="str">
            <v>9A5382-TLD-MTWRFS-ROUND-D</v>
          </cell>
          <cell r="J3085" t="str">
            <v>JOBSERVER_TM</v>
          </cell>
          <cell r="K3085" t="str">
            <v>Titan</v>
          </cell>
          <cell r="L3085">
            <v>45243.572916666664</v>
          </cell>
          <cell r="M3085" t="str">
            <v>GG84A</v>
          </cell>
          <cell r="N3085" t="str">
            <v>GBL9A-G3</v>
          </cell>
          <cell r="O3085" t="str">
            <v>Completed</v>
          </cell>
          <cell r="P3085" t="str">
            <v>ROUND</v>
          </cell>
        </row>
        <row r="3086">
          <cell r="H3086">
            <v>4342014</v>
          </cell>
          <cell r="I3086" t="str">
            <v>9A5439-TLD-MTWRFS-ROUND-D</v>
          </cell>
          <cell r="J3086" t="str">
            <v>JOBSERVER_TM</v>
          </cell>
          <cell r="K3086" t="str">
            <v>Titan</v>
          </cell>
          <cell r="L3086">
            <v>45243.572916666664</v>
          </cell>
          <cell r="M3086" t="str">
            <v>GRBNA</v>
          </cell>
          <cell r="N3086" t="str">
            <v>GBL9A-B4</v>
          </cell>
          <cell r="O3086" t="str">
            <v>Completed</v>
          </cell>
          <cell r="P3086" t="str">
            <v>ROUND</v>
          </cell>
        </row>
        <row r="3087">
          <cell r="H3087">
            <v>4362358</v>
          </cell>
          <cell r="I3087" t="str">
            <v>9A5311-TLD-MTWRFS-ROUND-D-AD01</v>
          </cell>
          <cell r="J3087" t="str">
            <v>Titan_Ops</v>
          </cell>
          <cell r="K3087" t="str">
            <v>Titan</v>
          </cell>
          <cell r="L3087">
            <v>45243.572916666664</v>
          </cell>
          <cell r="M3087" t="str">
            <v>V33FA</v>
          </cell>
          <cell r="N3087" t="str">
            <v>GBL9A-O3</v>
          </cell>
          <cell r="O3087" t="str">
            <v>Completed</v>
          </cell>
          <cell r="P3087" t="str">
            <v>ROUND</v>
          </cell>
        </row>
        <row r="3088">
          <cell r="H3088">
            <v>4362375</v>
          </cell>
          <cell r="I3088" t="str">
            <v>9A5311-TLD-MTWRFS-ROUND-D-BO01</v>
          </cell>
          <cell r="J3088" t="str">
            <v>Titan_Ops</v>
          </cell>
          <cell r="K3088" t="str">
            <v>Titan</v>
          </cell>
          <cell r="L3088">
            <v>45243.572916666664</v>
          </cell>
          <cell r="M3088" t="str">
            <v>V33FA</v>
          </cell>
          <cell r="N3088" t="str">
            <v>GBL9A-O3</v>
          </cell>
          <cell r="O3088" t="str">
            <v>Completed</v>
          </cell>
          <cell r="P3088" t="str">
            <v>ROUND</v>
          </cell>
        </row>
        <row r="3089">
          <cell r="H3089">
            <v>4330940</v>
          </cell>
          <cell r="I3089" t="str">
            <v>9A5185-TLD-MTWRFS-ROUND-D</v>
          </cell>
          <cell r="J3089" t="str">
            <v>JOBSERVER_TM</v>
          </cell>
          <cell r="K3089" t="str">
            <v>Titan</v>
          </cell>
          <cell r="L3089">
            <v>45243.583333333336</v>
          </cell>
          <cell r="M3089" t="str">
            <v>ENHAB</v>
          </cell>
          <cell r="N3089" t="str">
            <v>GBL9A-O5</v>
          </cell>
          <cell r="O3089" t="str">
            <v>Completed</v>
          </cell>
          <cell r="P3089" t="str">
            <v>ROUND</v>
          </cell>
        </row>
        <row r="3090">
          <cell r="H3090">
            <v>4331060</v>
          </cell>
          <cell r="I3090" t="str">
            <v>9A5076-TLD-MTWRFS-ROUND-D</v>
          </cell>
          <cell r="J3090" t="str">
            <v>JOBSERVER_TM</v>
          </cell>
          <cell r="K3090" t="str">
            <v>Titan</v>
          </cell>
          <cell r="L3090">
            <v>45243.583333333336</v>
          </cell>
          <cell r="M3090" t="str">
            <v>FXBYA</v>
          </cell>
          <cell r="N3090" t="str">
            <v>GBL9A-G4</v>
          </cell>
          <cell r="O3090" t="str">
            <v>Completed</v>
          </cell>
          <cell r="P3090" t="str">
            <v>ROUND</v>
          </cell>
        </row>
        <row r="3091">
          <cell r="H3091">
            <v>4331161</v>
          </cell>
          <cell r="I3091" t="str">
            <v>9A5262-TLD-MTWRFS-ROUND-D</v>
          </cell>
          <cell r="J3091" t="str">
            <v>JOBSERVER_TM</v>
          </cell>
          <cell r="K3091" t="str">
            <v>Titan</v>
          </cell>
          <cell r="L3091">
            <v>45243.583333333336</v>
          </cell>
          <cell r="M3091" t="str">
            <v>GUD6A</v>
          </cell>
          <cell r="N3091" t="str">
            <v>GBL9A-O3</v>
          </cell>
          <cell r="O3091" t="str">
            <v>Completed</v>
          </cell>
          <cell r="P3091" t="str">
            <v>ROUND</v>
          </cell>
        </row>
        <row r="3092">
          <cell r="H3092">
            <v>4342100</v>
          </cell>
          <cell r="I3092" t="str">
            <v>9A5440-TLD-MTWRFS-ROUND-D</v>
          </cell>
          <cell r="J3092" t="str">
            <v>JOBSERVER_TM</v>
          </cell>
          <cell r="K3092" t="str">
            <v>Titan</v>
          </cell>
          <cell r="L3092">
            <v>45243.583333333336</v>
          </cell>
          <cell r="M3092" t="str">
            <v>GRBNA</v>
          </cell>
          <cell r="N3092" t="str">
            <v>GBL9A-B5</v>
          </cell>
          <cell r="O3092" t="str">
            <v>Completed</v>
          </cell>
          <cell r="P3092" t="str">
            <v>ROUND</v>
          </cell>
        </row>
        <row r="3093">
          <cell r="H3093">
            <v>4359238</v>
          </cell>
          <cell r="I3093" t="str">
            <v>9A5345-TLD-MTWRFS-ROUND-D-AD01</v>
          </cell>
          <cell r="J3093" t="str">
            <v>Titan_Ops</v>
          </cell>
          <cell r="K3093" t="str">
            <v>Titan</v>
          </cell>
          <cell r="L3093">
            <v>45243.583333333336</v>
          </cell>
          <cell r="M3093" t="str">
            <v>V4A2B</v>
          </cell>
          <cell r="N3093" t="str">
            <v>GBL9A-O3</v>
          </cell>
          <cell r="O3093" t="str">
            <v>Completed</v>
          </cell>
          <cell r="P3093" t="str">
            <v>ROUND</v>
          </cell>
        </row>
        <row r="3094">
          <cell r="H3094">
            <v>4359243</v>
          </cell>
          <cell r="I3094" t="str">
            <v>9A5097-TLD-MTWRFS-ROUND-D-AD01</v>
          </cell>
          <cell r="J3094" t="str">
            <v>Titan_Ops</v>
          </cell>
          <cell r="K3094" t="str">
            <v>Titan</v>
          </cell>
          <cell r="L3094">
            <v>45243.583333333336</v>
          </cell>
          <cell r="M3094" t="str">
            <v>GP2KA</v>
          </cell>
          <cell r="N3094" t="str">
            <v>GBL9A-N5</v>
          </cell>
          <cell r="O3094" t="str">
            <v>Completed</v>
          </cell>
          <cell r="P3094" t="str">
            <v>ROUND</v>
          </cell>
        </row>
        <row r="3095">
          <cell r="H3095">
            <v>4362357</v>
          </cell>
          <cell r="I3095" t="str">
            <v>9A5097-TLD-MTWRFS-ROUND-D-BO01</v>
          </cell>
          <cell r="J3095" t="str">
            <v>Titan_Ops</v>
          </cell>
          <cell r="K3095" t="str">
            <v>Titan</v>
          </cell>
          <cell r="L3095">
            <v>45243.583333333336</v>
          </cell>
          <cell r="M3095" t="str">
            <v>GP2KA</v>
          </cell>
          <cell r="N3095" t="str">
            <v>GBL9A-N5</v>
          </cell>
          <cell r="O3095" t="str">
            <v>Completed</v>
          </cell>
          <cell r="P3095" t="str">
            <v>ROUND</v>
          </cell>
        </row>
        <row r="3096">
          <cell r="H3096">
            <v>4362359</v>
          </cell>
          <cell r="I3096" t="str">
            <v>9A5312-TLD-MTWRFS-ROUND-D-AD01</v>
          </cell>
          <cell r="J3096" t="str">
            <v>Titan_Ops</v>
          </cell>
          <cell r="K3096" t="str">
            <v>Titan</v>
          </cell>
          <cell r="L3096">
            <v>45243.583333333336</v>
          </cell>
          <cell r="M3096" t="str">
            <v>V33FA</v>
          </cell>
          <cell r="N3096" t="str">
            <v>GBL9A-O3</v>
          </cell>
          <cell r="O3096" t="str">
            <v>Completed</v>
          </cell>
          <cell r="P3096" t="str">
            <v>ROUND</v>
          </cell>
        </row>
        <row r="3097">
          <cell r="H3097">
            <v>4362382</v>
          </cell>
          <cell r="I3097" t="str">
            <v>9A5076-TLD-MTWRFS-ROUND-D-BO01</v>
          </cell>
          <cell r="J3097" t="str">
            <v>Titan_Ops</v>
          </cell>
          <cell r="K3097" t="str">
            <v>Titan</v>
          </cell>
          <cell r="L3097">
            <v>45243.583333333336</v>
          </cell>
          <cell r="M3097" t="str">
            <v>FXBYA</v>
          </cell>
          <cell r="N3097" t="str">
            <v>GBL9A-G4</v>
          </cell>
          <cell r="O3097" t="str">
            <v>Completed</v>
          </cell>
          <cell r="P3097" t="str">
            <v>ROUND</v>
          </cell>
        </row>
        <row r="3098">
          <cell r="H3098">
            <v>4330984</v>
          </cell>
          <cell r="I3098" t="str">
            <v>9A5267-TLD-MTWRFS-ROUND-D</v>
          </cell>
          <cell r="J3098" t="str">
            <v>JOBSERVER_TM</v>
          </cell>
          <cell r="K3098" t="str">
            <v>Titan</v>
          </cell>
          <cell r="L3098">
            <v>45243.59375</v>
          </cell>
          <cell r="M3098" t="str">
            <v>GUD6A</v>
          </cell>
          <cell r="N3098" t="str">
            <v>GBL9A-O4</v>
          </cell>
          <cell r="O3098" t="str">
            <v>Completed</v>
          </cell>
          <cell r="P3098" t="str">
            <v>ROUND</v>
          </cell>
        </row>
        <row r="3099">
          <cell r="H3099">
            <v>4331200</v>
          </cell>
          <cell r="I3099" t="str">
            <v>9A5383-TLD-MTWRFS-ROUND-D</v>
          </cell>
          <cell r="J3099" t="str">
            <v>JOBSERVER_TM</v>
          </cell>
          <cell r="K3099" t="str">
            <v>Titan</v>
          </cell>
          <cell r="L3099">
            <v>45243.59375</v>
          </cell>
          <cell r="M3099" t="str">
            <v>GG84A</v>
          </cell>
          <cell r="N3099" t="str">
            <v>GBL9A-G3</v>
          </cell>
          <cell r="O3099" t="str">
            <v>Completed</v>
          </cell>
          <cell r="P3099" t="str">
            <v>ROUND</v>
          </cell>
        </row>
        <row r="3100">
          <cell r="H3100">
            <v>4331232</v>
          </cell>
          <cell r="I3100" t="str">
            <v>9A5313-TLD-MTWRFS-ROUND-D</v>
          </cell>
          <cell r="J3100" t="str">
            <v>JOBSERVER_TM</v>
          </cell>
          <cell r="K3100" t="str">
            <v>Titan</v>
          </cell>
          <cell r="L3100">
            <v>45243.59375</v>
          </cell>
          <cell r="M3100" t="str">
            <v>V33FA</v>
          </cell>
          <cell r="N3100" t="str">
            <v>GBL9A-O3</v>
          </cell>
          <cell r="O3100" t="str">
            <v>Completed</v>
          </cell>
          <cell r="P3100" t="str">
            <v>ROUND</v>
          </cell>
        </row>
        <row r="3101">
          <cell r="H3101">
            <v>4342187</v>
          </cell>
          <cell r="I3101" t="str">
            <v>9A5441-TLD-MTWRFS-ROUND-D</v>
          </cell>
          <cell r="J3101" t="str">
            <v>JOBSERVER_TM</v>
          </cell>
          <cell r="K3101" t="str">
            <v>Titan</v>
          </cell>
          <cell r="L3101">
            <v>45243.59375</v>
          </cell>
          <cell r="M3101" t="str">
            <v>GRBNA</v>
          </cell>
          <cell r="N3101" t="str">
            <v>GBL9A-B3</v>
          </cell>
          <cell r="O3101" t="str">
            <v>Completed</v>
          </cell>
          <cell r="P3101" t="str">
            <v>ROUND</v>
          </cell>
        </row>
        <row r="3102">
          <cell r="H3102">
            <v>4330962</v>
          </cell>
          <cell r="I3102" t="str">
            <v>9A5123-TLD-MTWRFS-ROUND-D</v>
          </cell>
          <cell r="J3102" t="str">
            <v>JOBSERVER_TM</v>
          </cell>
          <cell r="K3102" t="str">
            <v>Titan</v>
          </cell>
          <cell r="L3102">
            <v>45243.600694444445</v>
          </cell>
          <cell r="M3102" t="str">
            <v>HJEPA</v>
          </cell>
          <cell r="N3102" t="str">
            <v>GBL9A-W5</v>
          </cell>
          <cell r="O3102" t="str">
            <v>Completed</v>
          </cell>
          <cell r="P3102" t="str">
            <v>ROUND</v>
          </cell>
        </row>
        <row r="3103">
          <cell r="H3103">
            <v>4362452</v>
          </cell>
          <cell r="I3103" t="str">
            <v>9A5123-TLD-MTWRFS-ROUND-D-BO01</v>
          </cell>
          <cell r="J3103" t="str">
            <v>Titan_Ops</v>
          </cell>
          <cell r="K3103" t="str">
            <v>Titan</v>
          </cell>
          <cell r="L3103">
            <v>45243.600694444445</v>
          </cell>
          <cell r="M3103" t="str">
            <v>HJEPA</v>
          </cell>
          <cell r="N3103" t="str">
            <v>GBL9A-W5</v>
          </cell>
          <cell r="O3103" t="str">
            <v>Completed</v>
          </cell>
          <cell r="P3103" t="str">
            <v>ROUND</v>
          </cell>
        </row>
        <row r="3104">
          <cell r="H3104">
            <v>4330941</v>
          </cell>
          <cell r="I3104" t="str">
            <v>9A5186-TLD-MTWRFS-ROUND-D</v>
          </cell>
          <cell r="J3104" t="str">
            <v>JOBSERVER_TM</v>
          </cell>
          <cell r="K3104" t="str">
            <v>Titan</v>
          </cell>
          <cell r="L3104">
            <v>45243.604166666664</v>
          </cell>
          <cell r="M3104" t="str">
            <v>ENHAB</v>
          </cell>
          <cell r="N3104" t="str">
            <v>GBL9A-O5</v>
          </cell>
          <cell r="O3104" t="str">
            <v>Completed</v>
          </cell>
          <cell r="P3104" t="str">
            <v>ROUND</v>
          </cell>
        </row>
        <row r="3105">
          <cell r="H3105">
            <v>4331150</v>
          </cell>
          <cell r="I3105" t="str">
            <v>9A5218-TLD-MTWRFS-ROUND-D</v>
          </cell>
          <cell r="J3105" t="str">
            <v>JOBSERVER_TM</v>
          </cell>
          <cell r="K3105" t="str">
            <v>Titan</v>
          </cell>
          <cell r="L3105">
            <v>45243.604166666664</v>
          </cell>
          <cell r="M3105" t="str">
            <v>GSQCB</v>
          </cell>
          <cell r="N3105" t="str">
            <v>GBL9A-G2</v>
          </cell>
          <cell r="O3105" t="str">
            <v>Completed</v>
          </cell>
          <cell r="P3105" t="str">
            <v>ROUND</v>
          </cell>
        </row>
        <row r="3106">
          <cell r="H3106">
            <v>4331160</v>
          </cell>
          <cell r="I3106" t="str">
            <v>9A5173-TLD-MTWRFS-ROUND-D</v>
          </cell>
          <cell r="J3106" t="str">
            <v>JOBSERVER_TM</v>
          </cell>
          <cell r="K3106" t="str">
            <v>Titan</v>
          </cell>
          <cell r="L3106">
            <v>45243.604166666664</v>
          </cell>
          <cell r="M3106" t="str">
            <v>ENHAB</v>
          </cell>
          <cell r="N3106" t="str">
            <v>GBL9A-G4</v>
          </cell>
          <cell r="O3106" t="str">
            <v>Completed</v>
          </cell>
          <cell r="P3106" t="str">
            <v>ROUND</v>
          </cell>
        </row>
        <row r="3107">
          <cell r="H3107">
            <v>4331205</v>
          </cell>
          <cell r="I3107" t="str">
            <v>9A5283-TLD-MTWRFS-ROUND-D</v>
          </cell>
          <cell r="J3107" t="str">
            <v>JOBSERVER_TM</v>
          </cell>
          <cell r="K3107" t="str">
            <v>Titan</v>
          </cell>
          <cell r="L3107">
            <v>45243.604166666664</v>
          </cell>
          <cell r="M3107" t="str">
            <v>HH9HA</v>
          </cell>
          <cell r="N3107" t="str">
            <v>GBL9A-G3</v>
          </cell>
          <cell r="O3107" t="str">
            <v>Completed</v>
          </cell>
          <cell r="P3107" t="str">
            <v>ROUND</v>
          </cell>
        </row>
        <row r="3108">
          <cell r="H3108">
            <v>4331213</v>
          </cell>
          <cell r="I3108" t="str">
            <v>9A5294-TLD-MTWRFS-ROUND-D</v>
          </cell>
          <cell r="J3108" t="str">
            <v>JOBSERVER_TM</v>
          </cell>
          <cell r="K3108" t="str">
            <v>Titan</v>
          </cell>
          <cell r="L3108">
            <v>45243.604166666664</v>
          </cell>
          <cell r="M3108" t="str">
            <v>U9WHA</v>
          </cell>
          <cell r="N3108" t="str">
            <v>GBL9A-B3</v>
          </cell>
          <cell r="O3108" t="str">
            <v>Completed</v>
          </cell>
          <cell r="P3108" t="str">
            <v>ROUND</v>
          </cell>
        </row>
        <row r="3109">
          <cell r="H3109">
            <v>4331233</v>
          </cell>
          <cell r="I3109" t="str">
            <v>9A5314-TLD-MTWRFS-ROUND-D</v>
          </cell>
          <cell r="J3109" t="str">
            <v>JOBSERVER_TM</v>
          </cell>
          <cell r="K3109" t="str">
            <v>Titan</v>
          </cell>
          <cell r="L3109">
            <v>45243.604166666664</v>
          </cell>
          <cell r="M3109" t="str">
            <v>V33FA</v>
          </cell>
          <cell r="N3109" t="str">
            <v>GBL9A-O3</v>
          </cell>
          <cell r="O3109" t="str">
            <v>Completed</v>
          </cell>
          <cell r="P3109" t="str">
            <v>ROUND</v>
          </cell>
        </row>
        <row r="3110">
          <cell r="H3110">
            <v>4342131</v>
          </cell>
          <cell r="I3110" t="str">
            <v>9A5237-TLD-MTWRFS-ROUND-D</v>
          </cell>
          <cell r="J3110" t="str">
            <v>JOBSERVER_TM</v>
          </cell>
          <cell r="K3110" t="str">
            <v>Titan</v>
          </cell>
          <cell r="L3110">
            <v>45243.604166666664</v>
          </cell>
          <cell r="M3110" t="str">
            <v>GRBNA</v>
          </cell>
          <cell r="N3110" t="str">
            <v>GBL9A-B4</v>
          </cell>
          <cell r="O3110" t="str">
            <v>Completed</v>
          </cell>
          <cell r="P3110" t="str">
            <v>ROUND</v>
          </cell>
        </row>
        <row r="3111">
          <cell r="H3111">
            <v>4362372</v>
          </cell>
          <cell r="I3111" t="str">
            <v>9A5283-TLD-MTWRFS-ROUND-D-BO01</v>
          </cell>
          <cell r="J3111" t="str">
            <v>Titan_Ops</v>
          </cell>
          <cell r="K3111" t="str">
            <v>Titan</v>
          </cell>
          <cell r="L3111">
            <v>45243.604166666664</v>
          </cell>
          <cell r="M3111" t="str">
            <v>HH9HA</v>
          </cell>
          <cell r="N3111" t="str">
            <v>GBL9A-G3</v>
          </cell>
          <cell r="O3111" t="str">
            <v>Completed</v>
          </cell>
          <cell r="P3111" t="str">
            <v>ROUND</v>
          </cell>
        </row>
        <row r="3112">
          <cell r="H3112">
            <v>4331144</v>
          </cell>
          <cell r="I3112" t="str">
            <v>9A5070-TLD-MTWRFS-ROUND-D</v>
          </cell>
          <cell r="J3112" t="str">
            <v>JOBSERVER_TM</v>
          </cell>
          <cell r="K3112" t="str">
            <v>Titan</v>
          </cell>
          <cell r="L3112">
            <v>45243.614583333336</v>
          </cell>
          <cell r="M3112" t="str">
            <v>FW24A</v>
          </cell>
          <cell r="N3112" t="str">
            <v>GBL9A-G2</v>
          </cell>
          <cell r="O3112" t="str">
            <v>Completed</v>
          </cell>
          <cell r="P3112" t="str">
            <v>ROUND</v>
          </cell>
        </row>
        <row r="3113">
          <cell r="H3113">
            <v>4342152</v>
          </cell>
          <cell r="I3113" t="str">
            <v>9A5442-TLD-MTWRFS-ROUND-D</v>
          </cell>
          <cell r="J3113" t="str">
            <v>JOBSERVER_TM</v>
          </cell>
          <cell r="K3113" t="str">
            <v>Titan</v>
          </cell>
          <cell r="L3113">
            <v>45243.614583333336</v>
          </cell>
          <cell r="M3113" t="str">
            <v>GRBNA</v>
          </cell>
          <cell r="N3113" t="str">
            <v>GBL9A-B3</v>
          </cell>
          <cell r="O3113" t="str">
            <v>Completed</v>
          </cell>
          <cell r="P3113" t="str">
            <v>ROUND</v>
          </cell>
        </row>
        <row r="3114">
          <cell r="H3114">
            <v>4330946</v>
          </cell>
          <cell r="I3114" t="str">
            <v>9A5187-TLD-MTWRFS-ROUND-D</v>
          </cell>
          <cell r="J3114" t="str">
            <v>JOBSERVER_TM</v>
          </cell>
          <cell r="K3114" t="str">
            <v>Titan</v>
          </cell>
          <cell r="L3114">
            <v>45243.625</v>
          </cell>
          <cell r="M3114" t="str">
            <v>ENHAB</v>
          </cell>
          <cell r="N3114" t="str">
            <v>GBL9A-O1</v>
          </cell>
          <cell r="O3114" t="str">
            <v>Completed</v>
          </cell>
          <cell r="P3114" t="str">
            <v>ROUND</v>
          </cell>
        </row>
        <row r="3115">
          <cell r="H3115">
            <v>4330998</v>
          </cell>
          <cell r="I3115" t="str">
            <v>9A5204-TLD-MTWRFS-ROUND-D</v>
          </cell>
          <cell r="J3115" t="str">
            <v>JOBSERVER_TM</v>
          </cell>
          <cell r="K3115" t="str">
            <v>Titan</v>
          </cell>
          <cell r="L3115">
            <v>45243.625</v>
          </cell>
          <cell r="M3115" t="str">
            <v>MXBPA</v>
          </cell>
          <cell r="N3115" t="str">
            <v>GBL9A-G4</v>
          </cell>
          <cell r="O3115" t="str">
            <v>Completed</v>
          </cell>
          <cell r="P3115" t="str">
            <v>ROUND</v>
          </cell>
        </row>
        <row r="3116">
          <cell r="H3116">
            <v>4331035</v>
          </cell>
          <cell r="I3116" t="str">
            <v>9A5219-TLD-MTWRFS-ROUND-D</v>
          </cell>
          <cell r="J3116" t="str">
            <v>JOBSERVER_TM</v>
          </cell>
          <cell r="K3116" t="str">
            <v>Titan</v>
          </cell>
          <cell r="L3116">
            <v>45243.625</v>
          </cell>
          <cell r="M3116" t="str">
            <v>GSQCB</v>
          </cell>
          <cell r="N3116" t="str">
            <v>GBL9A-G6</v>
          </cell>
          <cell r="O3116" t="str">
            <v>Completed</v>
          </cell>
          <cell r="P3116" t="str">
            <v>ROUND</v>
          </cell>
        </row>
        <row r="3117">
          <cell r="H3117">
            <v>4331066</v>
          </cell>
          <cell r="I3117" t="str">
            <v>9A5085-TLD-MTWRFS-ROUND-D</v>
          </cell>
          <cell r="J3117" t="str">
            <v>JOBSERVER_TM</v>
          </cell>
          <cell r="K3117" t="str">
            <v>Titan</v>
          </cell>
          <cell r="L3117">
            <v>45243.625</v>
          </cell>
          <cell r="M3117" t="str">
            <v>GBNKA</v>
          </cell>
          <cell r="N3117" t="str">
            <v>GBL9A-W3</v>
          </cell>
          <cell r="O3117" t="str">
            <v>Completed</v>
          </cell>
          <cell r="P3117" t="str">
            <v>ROUND</v>
          </cell>
        </row>
        <row r="3118">
          <cell r="H3118">
            <v>4331136</v>
          </cell>
          <cell r="I3118" t="str">
            <v>9A5063-TLD-MTWRFS-ROUND-D</v>
          </cell>
          <cell r="J3118" t="str">
            <v>JOBSERVER_TM</v>
          </cell>
          <cell r="K3118" t="str">
            <v>Titan</v>
          </cell>
          <cell r="L3118">
            <v>45243.625</v>
          </cell>
          <cell r="M3118" t="str">
            <v>BUAPA</v>
          </cell>
          <cell r="N3118" t="str">
            <v>GBL9A-G4</v>
          </cell>
          <cell r="O3118" t="str">
            <v>Completed</v>
          </cell>
          <cell r="P3118" t="str">
            <v>ROUND</v>
          </cell>
        </row>
        <row r="3119">
          <cell r="H3119">
            <v>4331154</v>
          </cell>
          <cell r="I3119" t="str">
            <v>9A5255-TLD-MTWRFS-ROUND-D</v>
          </cell>
          <cell r="J3119" t="str">
            <v>JOBSERVER_TM</v>
          </cell>
          <cell r="K3119" t="str">
            <v>Titan</v>
          </cell>
          <cell r="L3119">
            <v>45243.625</v>
          </cell>
          <cell r="M3119" t="str">
            <v>GUD6A</v>
          </cell>
          <cell r="N3119" t="str">
            <v>GBL9A-G3</v>
          </cell>
          <cell r="O3119" t="str">
            <v>Completed</v>
          </cell>
          <cell r="P3119" t="str">
            <v>ROUND</v>
          </cell>
        </row>
        <row r="3120">
          <cell r="H3120">
            <v>4331214</v>
          </cell>
          <cell r="I3120" t="str">
            <v>9A5295-TLD-MTWRFS-ROUND-D</v>
          </cell>
          <cell r="J3120" t="str">
            <v>JOBSERVER_TM</v>
          </cell>
          <cell r="K3120" t="str">
            <v>Titan</v>
          </cell>
          <cell r="L3120">
            <v>45243.625</v>
          </cell>
          <cell r="M3120" t="str">
            <v>U9WHA</v>
          </cell>
          <cell r="N3120" t="str">
            <v>GBL9A-B3</v>
          </cell>
          <cell r="O3120" t="str">
            <v>Completed</v>
          </cell>
          <cell r="P3120" t="str">
            <v>ROUND</v>
          </cell>
        </row>
        <row r="3121">
          <cell r="H3121">
            <v>4359239</v>
          </cell>
          <cell r="I3121" t="str">
            <v>9A5394-TLD-MTWRFS-ROUND-D-AD01</v>
          </cell>
          <cell r="J3121" t="str">
            <v>Titan_Ops</v>
          </cell>
          <cell r="K3121" t="str">
            <v>Titan</v>
          </cell>
          <cell r="L3121">
            <v>45243.625</v>
          </cell>
          <cell r="M3121" t="str">
            <v>V4A2B</v>
          </cell>
          <cell r="N3121" t="str">
            <v>GBL9A-O3</v>
          </cell>
          <cell r="O3121" t="str">
            <v>Completed</v>
          </cell>
          <cell r="P3121" t="str">
            <v>ROUND</v>
          </cell>
        </row>
        <row r="3122">
          <cell r="H3122">
            <v>4331234</v>
          </cell>
          <cell r="I3122" t="str">
            <v>9A5315-TLD-MTWRFS-ROUND-D</v>
          </cell>
          <cell r="J3122" t="str">
            <v>JOBSERVER_TM</v>
          </cell>
          <cell r="K3122" t="str">
            <v>Titan</v>
          </cell>
          <cell r="L3122">
            <v>45243.631944444445</v>
          </cell>
          <cell r="M3122" t="str">
            <v>V33FA</v>
          </cell>
          <cell r="N3122" t="str">
            <v>GBL9A-O3</v>
          </cell>
          <cell r="O3122" t="str">
            <v>Completed</v>
          </cell>
          <cell r="P3122" t="str">
            <v>ROUND</v>
          </cell>
        </row>
        <row r="3123">
          <cell r="H3123">
            <v>4331007</v>
          </cell>
          <cell r="I3123" t="str">
            <v>9A5264-TLD-MTWRFS-ROUND-D</v>
          </cell>
          <cell r="J3123" t="str">
            <v>JOBSERVER_TM</v>
          </cell>
          <cell r="K3123" t="str">
            <v>Titan</v>
          </cell>
          <cell r="L3123">
            <v>45243.645833333336</v>
          </cell>
          <cell r="M3123" t="str">
            <v>GUD6A</v>
          </cell>
          <cell r="N3123" t="str">
            <v>GBL9A-O4</v>
          </cell>
          <cell r="O3123" t="str">
            <v>Completed</v>
          </cell>
          <cell r="P3123" t="str">
            <v>ROUND</v>
          </cell>
        </row>
        <row r="3124">
          <cell r="H3124">
            <v>4331173</v>
          </cell>
          <cell r="I3124" t="str">
            <v>9A5346-TLD-MTWRFS-ROUND-N</v>
          </cell>
          <cell r="J3124" t="str">
            <v>JOBSERVER_TM</v>
          </cell>
          <cell r="K3124" t="str">
            <v>Titan</v>
          </cell>
          <cell r="L3124">
            <v>45243.875</v>
          </cell>
          <cell r="M3124" t="str">
            <v>V4A2B</v>
          </cell>
          <cell r="N3124" t="str">
            <v>GBL9A-O3</v>
          </cell>
          <cell r="O3124" t="str">
            <v>Completed</v>
          </cell>
          <cell r="P3124" t="str">
            <v>ROUND</v>
          </cell>
        </row>
        <row r="3125">
          <cell r="H3125">
            <v>4331137</v>
          </cell>
          <cell r="I3125" t="str">
            <v>9A5071-TLD-MTWRFS-ROUND-N</v>
          </cell>
          <cell r="J3125" t="str">
            <v>JOBSERVER_TM</v>
          </cell>
          <cell r="K3125" t="str">
            <v>Titan</v>
          </cell>
          <cell r="L3125">
            <v>45243.888888888891</v>
          </cell>
          <cell r="M3125" t="str">
            <v>FW24A</v>
          </cell>
          <cell r="N3125" t="str">
            <v>GBL9A-G2</v>
          </cell>
          <cell r="O3125" t="str">
            <v>Completed</v>
          </cell>
          <cell r="P3125" t="str">
            <v>ROUND</v>
          </cell>
        </row>
        <row r="3126">
          <cell r="H3126">
            <v>4362916</v>
          </cell>
          <cell r="I3126" t="str">
            <v>9A5071-TLD-MTWRFS-ROUND-N-BO01</v>
          </cell>
          <cell r="J3126" t="str">
            <v>Titan_FTM</v>
          </cell>
          <cell r="K3126" t="str">
            <v>Titan</v>
          </cell>
          <cell r="L3126">
            <v>45243.888888888891</v>
          </cell>
          <cell r="M3126" t="str">
            <v>FW24A</v>
          </cell>
          <cell r="N3126" t="str">
            <v>GBL9A-G2</v>
          </cell>
          <cell r="O3126" t="str">
            <v>Completed</v>
          </cell>
          <cell r="P3126" t="str">
            <v>ROUND</v>
          </cell>
        </row>
        <row r="3127">
          <cell r="H3127">
            <v>4331142</v>
          </cell>
          <cell r="I3127" t="str">
            <v>9A5067-TLD-MTWRFS-ROUND-N</v>
          </cell>
          <cell r="J3127" t="str">
            <v>JOBSERVER_TM</v>
          </cell>
          <cell r="K3127" t="str">
            <v>Titan</v>
          </cell>
          <cell r="L3127">
            <v>45243.916666666664</v>
          </cell>
          <cell r="M3127" t="str">
            <v>FRBGA</v>
          </cell>
          <cell r="N3127" t="str">
            <v>GBL9A-G3</v>
          </cell>
          <cell r="O3127" t="str">
            <v>Completed</v>
          </cell>
          <cell r="P3127" t="str">
            <v>ROUND</v>
          </cell>
        </row>
        <row r="3128">
          <cell r="H3128">
            <v>4331187</v>
          </cell>
          <cell r="I3128" t="str">
            <v>9A5348-TLD-MTWRFS-ROUND-N</v>
          </cell>
          <cell r="J3128" t="str">
            <v>JOBSERVER_TM</v>
          </cell>
          <cell r="K3128" t="str">
            <v>Titan</v>
          </cell>
          <cell r="L3128">
            <v>45243.916666666664</v>
          </cell>
          <cell r="M3128" t="str">
            <v>V4A2B</v>
          </cell>
          <cell r="N3128" t="str">
            <v>GBL9A-O3</v>
          </cell>
          <cell r="O3128" t="str">
            <v>Completed</v>
          </cell>
          <cell r="P3128" t="str">
            <v>ROUND</v>
          </cell>
        </row>
        <row r="3129">
          <cell r="H3129">
            <v>4331148</v>
          </cell>
          <cell r="I3129" t="str">
            <v>9A5078-TLD-MTWRFS-ROUND-N</v>
          </cell>
          <cell r="J3129" t="str">
            <v>JOBSERVER_TM</v>
          </cell>
          <cell r="K3129" t="str">
            <v>Titan</v>
          </cell>
          <cell r="L3129">
            <v>45243.927083333336</v>
          </cell>
          <cell r="M3129" t="str">
            <v>FXBYA</v>
          </cell>
          <cell r="N3129" t="str">
            <v>GBL9A-G4</v>
          </cell>
          <cell r="O3129" t="str">
            <v>Completed</v>
          </cell>
          <cell r="P3129" t="str">
            <v>ROUND</v>
          </cell>
        </row>
        <row r="3130">
          <cell r="H3130">
            <v>4331008</v>
          </cell>
          <cell r="I3130" t="str">
            <v>9A5113-TLD-MTWRFS-ROUND-N</v>
          </cell>
          <cell r="J3130" t="str">
            <v>JOBSERVER_TM</v>
          </cell>
          <cell r="K3130" t="str">
            <v>Titan</v>
          </cell>
          <cell r="L3130">
            <v>45243.9375</v>
          </cell>
          <cell r="M3130" t="str">
            <v>GTMKB</v>
          </cell>
          <cell r="N3130" t="str">
            <v>GBL9A-W3</v>
          </cell>
          <cell r="O3130" t="str">
            <v>Completed</v>
          </cell>
          <cell r="P3130" t="str">
            <v>ROUND</v>
          </cell>
        </row>
        <row r="3131">
          <cell r="H3131">
            <v>4331072</v>
          </cell>
          <cell r="I3131" t="str">
            <v>9A5099-TLD-MTWRFS-ROUND-N</v>
          </cell>
          <cell r="J3131" t="str">
            <v>JOBSERVER_TM</v>
          </cell>
          <cell r="K3131" t="str">
            <v>Titan</v>
          </cell>
          <cell r="L3131">
            <v>45243.9375</v>
          </cell>
          <cell r="M3131" t="str">
            <v>GP2KA</v>
          </cell>
          <cell r="N3131" t="str">
            <v>GBL9A-N5</v>
          </cell>
          <cell r="O3131" t="str">
            <v>Completed</v>
          </cell>
          <cell r="P3131" t="str">
            <v>ROUND</v>
          </cell>
        </row>
        <row r="3132">
          <cell r="H3132">
            <v>4331165</v>
          </cell>
          <cell r="I3132" t="str">
            <v>9A5268-TLD-MTWRFS-ROUND-N</v>
          </cell>
          <cell r="J3132" t="str">
            <v>JOBSERVER_TM</v>
          </cell>
          <cell r="K3132" t="str">
            <v>Titan</v>
          </cell>
          <cell r="L3132">
            <v>45243.9375</v>
          </cell>
          <cell r="M3132" t="str">
            <v>GUD6A</v>
          </cell>
          <cell r="N3132" t="str">
            <v>GBL9A-G3</v>
          </cell>
          <cell r="O3132" t="str">
            <v>Completed</v>
          </cell>
          <cell r="P3132" t="str">
            <v>ROUND</v>
          </cell>
        </row>
        <row r="3133">
          <cell r="H3133">
            <v>4331188</v>
          </cell>
          <cell r="I3133" t="str">
            <v>9A5355-TLD-MTWRFS-ROUND-N</v>
          </cell>
          <cell r="J3133" t="str">
            <v>JOBSERVER_TM</v>
          </cell>
          <cell r="K3133" t="str">
            <v>Titan</v>
          </cell>
          <cell r="L3133">
            <v>45243.9375</v>
          </cell>
          <cell r="M3133" t="str">
            <v>U9WHA</v>
          </cell>
          <cell r="N3133" t="str">
            <v>GBL9A-B3</v>
          </cell>
          <cell r="O3133" t="str">
            <v>Completed</v>
          </cell>
          <cell r="P3133" t="str">
            <v>ROUND</v>
          </cell>
        </row>
        <row r="3134">
          <cell r="H3134">
            <v>4331196</v>
          </cell>
          <cell r="I3134" t="str">
            <v>9A5349-TLD-MTWRFS-ROUND-N</v>
          </cell>
          <cell r="J3134" t="str">
            <v>JOBSERVER_TM</v>
          </cell>
          <cell r="K3134" t="str">
            <v>Titan</v>
          </cell>
          <cell r="L3134">
            <v>45243.9375</v>
          </cell>
          <cell r="M3134" t="str">
            <v>V4A2B</v>
          </cell>
          <cell r="N3134" t="str">
            <v>GBL9A-O3</v>
          </cell>
          <cell r="O3134" t="str">
            <v>Completed</v>
          </cell>
          <cell r="P3134" t="str">
            <v>ROUND</v>
          </cell>
        </row>
        <row r="3135">
          <cell r="H3135">
            <v>4331191</v>
          </cell>
          <cell r="I3135" t="str">
            <v>9A5390-TLD-MTWRFS-ROUND-N</v>
          </cell>
          <cell r="J3135" t="str">
            <v>JOBSERVER_TM</v>
          </cell>
          <cell r="K3135" t="str">
            <v>Titan</v>
          </cell>
          <cell r="L3135">
            <v>45243.940972222219</v>
          </cell>
          <cell r="M3135" t="str">
            <v>GG84A</v>
          </cell>
          <cell r="N3135" t="str">
            <v>GBL9A-G3</v>
          </cell>
          <cell r="O3135" t="str">
            <v>Completed</v>
          </cell>
          <cell r="P3135" t="str">
            <v>ROUND</v>
          </cell>
        </row>
        <row r="3136">
          <cell r="H3136">
            <v>4331238</v>
          </cell>
          <cell r="I3136" t="str">
            <v>9A5330-TLD-MTWRFS-ROUND-N</v>
          </cell>
          <cell r="J3136" t="str">
            <v>JOBSERVER_TM</v>
          </cell>
          <cell r="K3136" t="str">
            <v>Titan</v>
          </cell>
          <cell r="L3136">
            <v>45243.940972222219</v>
          </cell>
          <cell r="M3136" t="str">
            <v>V33FA</v>
          </cell>
          <cell r="N3136" t="str">
            <v>GBL9A-O3</v>
          </cell>
          <cell r="O3136" t="str">
            <v>Completed</v>
          </cell>
          <cell r="P3136" t="str">
            <v>ROUND</v>
          </cell>
        </row>
        <row r="3137">
          <cell r="H3137">
            <v>4342197</v>
          </cell>
          <cell r="I3137" t="str">
            <v>9A5239-TLD-MTWRFS-ROUND-N</v>
          </cell>
          <cell r="J3137" t="str">
            <v>JOBSERVER_TM</v>
          </cell>
          <cell r="K3137" t="str">
            <v>Titan</v>
          </cell>
          <cell r="L3137">
            <v>45243.940972222219</v>
          </cell>
          <cell r="M3137" t="str">
            <v>GRBNA</v>
          </cell>
          <cell r="N3137" t="str">
            <v>GBL9A-B3</v>
          </cell>
          <cell r="O3137" t="str">
            <v>Completed</v>
          </cell>
          <cell r="P3137" t="str">
            <v>ROUND</v>
          </cell>
        </row>
        <row r="3138">
          <cell r="H3138">
            <v>4331170</v>
          </cell>
          <cell r="I3138" t="str">
            <v>9A5317-TLD-MTWRFS-ROUND-N</v>
          </cell>
          <cell r="J3138" t="str">
            <v>JOBSERVER_TM</v>
          </cell>
          <cell r="K3138" t="str">
            <v>Titan</v>
          </cell>
          <cell r="L3138">
            <v>45243.944444444445</v>
          </cell>
          <cell r="M3138" t="str">
            <v>V33FA</v>
          </cell>
          <cell r="N3138" t="str">
            <v>GBL9A-P4</v>
          </cell>
          <cell r="O3138" t="str">
            <v>Completed</v>
          </cell>
          <cell r="P3138" t="str">
            <v>ROUND</v>
          </cell>
        </row>
        <row r="3139">
          <cell r="H3139">
            <v>4331021</v>
          </cell>
          <cell r="I3139" t="str">
            <v>9A5365-TLD-MTWRFS-ROUND-N</v>
          </cell>
          <cell r="J3139" t="str">
            <v>JOBSERVER_TM</v>
          </cell>
          <cell r="K3139" t="str">
            <v>Titan</v>
          </cell>
          <cell r="L3139">
            <v>45243.947916666664</v>
          </cell>
          <cell r="M3139" t="str">
            <v>GSQCB</v>
          </cell>
          <cell r="N3139" t="str">
            <v>GBL9A-P2</v>
          </cell>
          <cell r="O3139" t="str">
            <v>Completed</v>
          </cell>
          <cell r="P3139" t="str">
            <v>ROUND</v>
          </cell>
        </row>
        <row r="3140">
          <cell r="H3140">
            <v>4331075</v>
          </cell>
          <cell r="I3140" t="str">
            <v>9A5103-TLD-MTWRFS-ROUND-N</v>
          </cell>
          <cell r="J3140" t="str">
            <v>JOBSERVER_TM</v>
          </cell>
          <cell r="K3140" t="str">
            <v>Titan</v>
          </cell>
          <cell r="L3140">
            <v>45243.951388888891</v>
          </cell>
          <cell r="M3140" t="str">
            <v>GRASA</v>
          </cell>
          <cell r="N3140" t="str">
            <v>GBL9A-G4</v>
          </cell>
          <cell r="O3140" t="str">
            <v>Completed</v>
          </cell>
          <cell r="P3140" t="str">
            <v>ROUND</v>
          </cell>
        </row>
        <row r="3141">
          <cell r="H3141">
            <v>4342081</v>
          </cell>
          <cell r="I3141" t="str">
            <v>9A5447-TLD-MTWRFS-ROUND-N</v>
          </cell>
          <cell r="J3141" t="str">
            <v>JOBSERVER_TM</v>
          </cell>
          <cell r="K3141" t="str">
            <v>Titan</v>
          </cell>
          <cell r="L3141">
            <v>45243.951388888891</v>
          </cell>
          <cell r="M3141" t="str">
            <v>GRBNA</v>
          </cell>
          <cell r="N3141" t="str">
            <v>GBL9A-B4</v>
          </cell>
          <cell r="O3141" t="str">
            <v>Completed</v>
          </cell>
          <cell r="P3141" t="str">
            <v>ROUND</v>
          </cell>
        </row>
        <row r="3142">
          <cell r="H3142">
            <v>4331025</v>
          </cell>
          <cell r="I3142" t="str">
            <v>9A5391-TLD-MTWRFS-ROUND-N</v>
          </cell>
          <cell r="J3142" t="str">
            <v>JOBSERVER_TM</v>
          </cell>
          <cell r="K3142" t="str">
            <v>Titan</v>
          </cell>
          <cell r="L3142">
            <v>45243.954861111109</v>
          </cell>
          <cell r="M3142" t="str">
            <v>GG84A</v>
          </cell>
          <cell r="N3142" t="str">
            <v>GBL9A-G3</v>
          </cell>
          <cell r="O3142" t="str">
            <v>Completed</v>
          </cell>
          <cell r="P3142" t="str">
            <v>ROUND</v>
          </cell>
        </row>
        <row r="3143">
          <cell r="H3143">
            <v>4330944</v>
          </cell>
          <cell r="I3143" t="str">
            <v>9A5189-TLD-MTWRFS-ROUND-N</v>
          </cell>
          <cell r="J3143" t="str">
            <v>JOBSERVER_TM</v>
          </cell>
          <cell r="K3143" t="str">
            <v>Titan</v>
          </cell>
          <cell r="L3143">
            <v>45243.958333333336</v>
          </cell>
          <cell r="M3143" t="str">
            <v>ENHAB</v>
          </cell>
          <cell r="N3143" t="str">
            <v>GBL9A-O5</v>
          </cell>
          <cell r="O3143" t="str">
            <v>Completed</v>
          </cell>
          <cell r="P3143" t="str">
            <v>ROUND</v>
          </cell>
        </row>
        <row r="3144">
          <cell r="H3144">
            <v>4331083</v>
          </cell>
          <cell r="I3144" t="str">
            <v>9A5133-TLD-MTWRFS-ROUND-N</v>
          </cell>
          <cell r="J3144" t="str">
            <v>JOBSERVER_TM</v>
          </cell>
          <cell r="K3144" t="str">
            <v>Titan</v>
          </cell>
          <cell r="L3144">
            <v>45243.958333333336</v>
          </cell>
          <cell r="M3144" t="str">
            <v>V0H8A</v>
          </cell>
          <cell r="N3144" t="str">
            <v>GBL9A-G3</v>
          </cell>
          <cell r="O3144" t="str">
            <v>Completed</v>
          </cell>
          <cell r="P3144" t="str">
            <v>ROUND</v>
          </cell>
        </row>
        <row r="3145">
          <cell r="H3145">
            <v>4331104</v>
          </cell>
          <cell r="I3145" t="str">
            <v>9A5175-TLD-MTWRFS-ROUND-N</v>
          </cell>
          <cell r="J3145" t="str">
            <v>JOBSERVER_TM</v>
          </cell>
          <cell r="K3145" t="str">
            <v>Titan</v>
          </cell>
          <cell r="L3145">
            <v>45243.958333333336</v>
          </cell>
          <cell r="M3145" t="str">
            <v>ENHAB</v>
          </cell>
          <cell r="N3145" t="str">
            <v>GBL9A-G4</v>
          </cell>
          <cell r="O3145" t="str">
            <v>Completed</v>
          </cell>
          <cell r="P3145" t="str">
            <v>ROUND</v>
          </cell>
        </row>
        <row r="3146">
          <cell r="H3146">
            <v>4331131</v>
          </cell>
          <cell r="I3146" t="str">
            <v>9A5205-TLD-MTWRFS-ROUND-N</v>
          </cell>
          <cell r="J3146" t="str">
            <v>JOBSERVER_TM</v>
          </cell>
          <cell r="K3146" t="str">
            <v>Titan</v>
          </cell>
          <cell r="L3146">
            <v>45243.958333333336</v>
          </cell>
          <cell r="M3146" t="str">
            <v>MXBPA</v>
          </cell>
          <cell r="N3146" t="str">
            <v>GBL9A-G3</v>
          </cell>
          <cell r="O3146" t="str">
            <v>Completed</v>
          </cell>
          <cell r="P3146" t="str">
            <v>ROUND</v>
          </cell>
        </row>
        <row r="3147">
          <cell r="H3147">
            <v>4331166</v>
          </cell>
          <cell r="I3147" t="str">
            <v>9A5270-TLD-MTWRFS-ROUND-N</v>
          </cell>
          <cell r="J3147" t="str">
            <v>JOBSERVER_TM</v>
          </cell>
          <cell r="K3147" t="str">
            <v>Titan</v>
          </cell>
          <cell r="L3147">
            <v>45243.958333333336</v>
          </cell>
          <cell r="M3147" t="str">
            <v>GUD6A</v>
          </cell>
          <cell r="N3147" t="str">
            <v>GBL9A-O3</v>
          </cell>
          <cell r="O3147" t="str">
            <v>Completed</v>
          </cell>
          <cell r="P3147" t="str">
            <v>ROUND</v>
          </cell>
        </row>
        <row r="3148">
          <cell r="H3148">
            <v>4362953</v>
          </cell>
          <cell r="I3148" t="str">
            <v>9A5356-TLD-MTWRFS-ROUND-N-AD01</v>
          </cell>
          <cell r="J3148" t="str">
            <v>Titan_FTM</v>
          </cell>
          <cell r="K3148" t="str">
            <v>Titan</v>
          </cell>
          <cell r="L3148">
            <v>45243.958333333336</v>
          </cell>
          <cell r="M3148" t="str">
            <v>U9WHA</v>
          </cell>
          <cell r="N3148" t="str">
            <v>GBL9A-O3</v>
          </cell>
          <cell r="O3148" t="str">
            <v>Completed</v>
          </cell>
          <cell r="P3148" t="str">
            <v>ROUND</v>
          </cell>
        </row>
        <row r="3149">
          <cell r="H3149">
            <v>4362957</v>
          </cell>
          <cell r="I3149" t="str">
            <v>9A5133-TLD-MTWRFS-ROUND-N-BO01</v>
          </cell>
          <cell r="J3149" t="str">
            <v>Titan_FTM</v>
          </cell>
          <cell r="K3149" t="str">
            <v>Titan</v>
          </cell>
          <cell r="L3149">
            <v>45243.958333333336</v>
          </cell>
          <cell r="M3149" t="str">
            <v>V0H8A</v>
          </cell>
          <cell r="N3149" t="str">
            <v>GBL9A-G3</v>
          </cell>
          <cell r="O3149" t="str">
            <v>Completed</v>
          </cell>
          <cell r="P3149" t="str">
            <v>ROUND</v>
          </cell>
        </row>
        <row r="3150">
          <cell r="H3150">
            <v>4331236</v>
          </cell>
          <cell r="I3150" t="str">
            <v>9A5318-TLD-MTWRFS-ROUND-N</v>
          </cell>
          <cell r="J3150" t="str">
            <v>JOBSERVER_TM</v>
          </cell>
          <cell r="K3150" t="str">
            <v>Titan</v>
          </cell>
          <cell r="L3150">
            <v>45243.961805555555</v>
          </cell>
          <cell r="M3150" t="str">
            <v>V33FA</v>
          </cell>
          <cell r="N3150" t="str">
            <v>GBL9A-O3</v>
          </cell>
          <cell r="O3150" t="str">
            <v>Completed</v>
          </cell>
          <cell r="P3150" t="str">
            <v>ROUND</v>
          </cell>
        </row>
        <row r="3151">
          <cell r="H3151">
            <v>4342082</v>
          </cell>
          <cell r="I3151" t="str">
            <v>9A5448-TLD-MTWRFS-ROUND-N</v>
          </cell>
          <cell r="J3151" t="str">
            <v>JOBSERVER_TM</v>
          </cell>
          <cell r="K3151" t="str">
            <v>Titan</v>
          </cell>
          <cell r="L3151">
            <v>45243.961805555555</v>
          </cell>
          <cell r="M3151" t="str">
            <v>GRBNA</v>
          </cell>
          <cell r="N3151" t="str">
            <v>GBL9A-B5</v>
          </cell>
          <cell r="O3151" t="str">
            <v>Completed</v>
          </cell>
          <cell r="P3151" t="str">
            <v>ROUND</v>
          </cell>
        </row>
        <row r="3152">
          <cell r="H3152">
            <v>4331036</v>
          </cell>
          <cell r="I3152" t="str">
            <v>9A5366-TLD-MTWRFS-ROUND-N</v>
          </cell>
          <cell r="J3152" t="str">
            <v>JOBSERVER_TM</v>
          </cell>
          <cell r="K3152" t="str">
            <v>Titan</v>
          </cell>
          <cell r="L3152">
            <v>45243.96875</v>
          </cell>
          <cell r="M3152" t="str">
            <v>GSQCB</v>
          </cell>
          <cell r="N3152" t="str">
            <v>GBL9A-G6</v>
          </cell>
          <cell r="O3152" t="str">
            <v>Completed</v>
          </cell>
          <cell r="P3152" t="str">
            <v>ROUND</v>
          </cell>
        </row>
        <row r="3153">
          <cell r="H3153">
            <v>4331063</v>
          </cell>
          <cell r="I3153" t="str">
            <v>9A5082-TLD-MTWRFS-ROUND-N</v>
          </cell>
          <cell r="J3153" t="str">
            <v>JOBSERVER_TM</v>
          </cell>
          <cell r="K3153" t="str">
            <v>Titan</v>
          </cell>
          <cell r="L3153">
            <v>45243.96875</v>
          </cell>
          <cell r="M3153" t="str">
            <v>GBNKA</v>
          </cell>
          <cell r="N3153" t="str">
            <v>GBL9A-G2</v>
          </cell>
          <cell r="O3153" t="str">
            <v>Completed</v>
          </cell>
          <cell r="P3153" t="str">
            <v>ROUND</v>
          </cell>
        </row>
        <row r="3154">
          <cell r="H3154">
            <v>4331126</v>
          </cell>
          <cell r="I3154" t="str">
            <v>9A5061-TLD-MTWRFS-ROUND-N</v>
          </cell>
          <cell r="J3154" t="str">
            <v>JOBSERVER_TM</v>
          </cell>
          <cell r="K3154" t="str">
            <v>Titan</v>
          </cell>
          <cell r="L3154">
            <v>45243.96875</v>
          </cell>
          <cell r="M3154" t="str">
            <v>BUAPA</v>
          </cell>
          <cell r="N3154" t="str">
            <v>GBL9A-G4</v>
          </cell>
          <cell r="O3154" t="str">
            <v>Completed</v>
          </cell>
          <cell r="P3154" t="str">
            <v>ROUND</v>
          </cell>
        </row>
        <row r="3155">
          <cell r="H3155">
            <v>4362917</v>
          </cell>
          <cell r="I3155" t="str">
            <v>9A5082-TLD-MTWRFS-ROUND-N-BO01</v>
          </cell>
          <cell r="J3155" t="str">
            <v>Titan_FTM</v>
          </cell>
          <cell r="K3155" t="str">
            <v>Titan</v>
          </cell>
          <cell r="L3155">
            <v>45243.96875</v>
          </cell>
          <cell r="M3155" t="str">
            <v>GBNKA</v>
          </cell>
          <cell r="N3155" t="str">
            <v>GBL9A-G2</v>
          </cell>
          <cell r="O3155" t="str">
            <v>Completed</v>
          </cell>
          <cell r="P3155" t="str">
            <v>ROUND</v>
          </cell>
        </row>
        <row r="3156">
          <cell r="H3156">
            <v>4330923</v>
          </cell>
          <cell r="I3156" t="str">
            <v>9A5126-TLD-MTWRFS-ROUND-N</v>
          </cell>
          <cell r="J3156" t="str">
            <v>JOBSERVER_TM</v>
          </cell>
          <cell r="K3156" t="str">
            <v>Titan</v>
          </cell>
          <cell r="L3156">
            <v>45243.972222222219</v>
          </cell>
          <cell r="M3156" t="str">
            <v>HJEPA</v>
          </cell>
          <cell r="N3156" t="str">
            <v>GBL9A-W5</v>
          </cell>
          <cell r="O3156" t="str">
            <v>Completed</v>
          </cell>
          <cell r="P3156" t="str">
            <v>ROUND</v>
          </cell>
        </row>
        <row r="3157">
          <cell r="H3157">
            <v>4342193</v>
          </cell>
          <cell r="I3157" t="str">
            <v>9A5240-TLD-MTWRFS-ROUND-N</v>
          </cell>
          <cell r="J3157" t="str">
            <v>JOBSERVER_TM</v>
          </cell>
          <cell r="K3157" t="str">
            <v>Titan</v>
          </cell>
          <cell r="L3157">
            <v>45243.972222222219</v>
          </cell>
          <cell r="M3157" t="str">
            <v>GRBNA</v>
          </cell>
          <cell r="N3157" t="str">
            <v>GBL9A-B3</v>
          </cell>
          <cell r="O3157" t="str">
            <v>Completed</v>
          </cell>
          <cell r="P3157" t="str">
            <v>ROUND</v>
          </cell>
        </row>
        <row r="3158">
          <cell r="H3158">
            <v>4330925</v>
          </cell>
          <cell r="I3158" t="str">
            <v>9A5060-TLD-MTWRFS-ROUND-N</v>
          </cell>
          <cell r="J3158" t="str">
            <v>JOBSERVER_TM</v>
          </cell>
          <cell r="K3158" t="str">
            <v>Titan</v>
          </cell>
          <cell r="L3158">
            <v>45243.979166666664</v>
          </cell>
          <cell r="M3158" t="str">
            <v>AA2KA</v>
          </cell>
          <cell r="N3158" t="str">
            <v>GBL9A-G4</v>
          </cell>
          <cell r="O3158" t="str">
            <v>Completed</v>
          </cell>
          <cell r="P3158" t="str">
            <v>ROUND</v>
          </cell>
        </row>
        <row r="3159">
          <cell r="H3159">
            <v>4330926</v>
          </cell>
          <cell r="I3159" t="str">
            <v>9A5086-TLD-MTWRFS-ROUND-N</v>
          </cell>
          <cell r="J3159" t="str">
            <v>JOBSERVER_TM</v>
          </cell>
          <cell r="K3159" t="str">
            <v>Titan</v>
          </cell>
          <cell r="L3159">
            <v>45243.979166666664</v>
          </cell>
          <cell r="M3159" t="str">
            <v>GBNKA</v>
          </cell>
          <cell r="N3159" t="str">
            <v>GBL9A-W3</v>
          </cell>
          <cell r="O3159" t="str">
            <v>Completed</v>
          </cell>
          <cell r="P3159" t="str">
            <v>ROUND</v>
          </cell>
        </row>
        <row r="3160">
          <cell r="H3160">
            <v>4330928</v>
          </cell>
          <cell r="I3160" t="str">
            <v>9A5065-TLD-MTWRFS-ROUND-N</v>
          </cell>
          <cell r="J3160" t="str">
            <v>JOBSERVER_TM</v>
          </cell>
          <cell r="K3160" t="str">
            <v>Titan</v>
          </cell>
          <cell r="L3160">
            <v>45243.979166666664</v>
          </cell>
          <cell r="M3160" t="str">
            <v>EKEUB</v>
          </cell>
          <cell r="N3160" t="str">
            <v>GBL9A-G3</v>
          </cell>
          <cell r="O3160" t="str">
            <v>Completed</v>
          </cell>
          <cell r="P3160" t="str">
            <v>ROUND</v>
          </cell>
        </row>
        <row r="3161">
          <cell r="H3161">
            <v>4330945</v>
          </cell>
          <cell r="I3161" t="str">
            <v>9A5190-TLD-MTWRFS-ROUND-N</v>
          </cell>
          <cell r="J3161" t="str">
            <v>JOBSERVER_TM</v>
          </cell>
          <cell r="K3161" t="str">
            <v>Titan</v>
          </cell>
          <cell r="L3161">
            <v>45243.979166666664</v>
          </cell>
          <cell r="M3161" t="str">
            <v>ENHAB</v>
          </cell>
          <cell r="N3161" t="str">
            <v>GBL9A-O3</v>
          </cell>
          <cell r="O3161" t="str">
            <v>Completed</v>
          </cell>
          <cell r="P3161" t="str">
            <v>ROUND</v>
          </cell>
        </row>
        <row r="3162">
          <cell r="H3162">
            <v>4330954</v>
          </cell>
          <cell r="I3162" t="str">
            <v>9A5079-TLD-MTWRFS-ROUND-N</v>
          </cell>
          <cell r="J3162" t="str">
            <v>JOBSERVER_TM</v>
          </cell>
          <cell r="K3162" t="str">
            <v>Titan</v>
          </cell>
          <cell r="L3162">
            <v>45243.979166666664</v>
          </cell>
          <cell r="M3162" t="str">
            <v>FXBYA</v>
          </cell>
          <cell r="N3162" t="str">
            <v>GBL9A-G4</v>
          </cell>
          <cell r="O3162" t="str">
            <v>Completed</v>
          </cell>
          <cell r="P3162" t="str">
            <v>ROUND</v>
          </cell>
        </row>
        <row r="3163">
          <cell r="H3163">
            <v>4362918</v>
          </cell>
          <cell r="I3163" t="str">
            <v>9A5060-TLD-MTWRFS-ROUND-N-BO01</v>
          </cell>
          <cell r="J3163" t="str">
            <v>Titan_FTM</v>
          </cell>
          <cell r="K3163" t="str">
            <v>Titan</v>
          </cell>
          <cell r="L3163">
            <v>45243.979166666664</v>
          </cell>
          <cell r="M3163" t="str">
            <v>AA2KA</v>
          </cell>
          <cell r="N3163" t="str">
            <v>GBL9A-G4</v>
          </cell>
          <cell r="O3163" t="str">
            <v>Completed</v>
          </cell>
          <cell r="P3163" t="str">
            <v>ROUND</v>
          </cell>
        </row>
        <row r="3164">
          <cell r="H3164">
            <v>4362954</v>
          </cell>
          <cell r="I3164" t="str">
            <v>9A5357-TLD-MTWRFS-ROUND-N-AD01</v>
          </cell>
          <cell r="J3164" t="str">
            <v>Titan_FTM</v>
          </cell>
          <cell r="K3164" t="str">
            <v>Titan</v>
          </cell>
          <cell r="L3164">
            <v>45243.979166666664</v>
          </cell>
          <cell r="M3164" t="str">
            <v>U9WHA</v>
          </cell>
          <cell r="N3164" t="str">
            <v>GBL9A-B3</v>
          </cell>
          <cell r="O3164" t="str">
            <v>Completed</v>
          </cell>
          <cell r="P3164" t="str">
            <v>ROUND</v>
          </cell>
        </row>
        <row r="3165">
          <cell r="H3165">
            <v>4331237</v>
          </cell>
          <cell r="I3165" t="str">
            <v>9A5319-TLD-MTWRFS-ROUND-N</v>
          </cell>
          <cell r="J3165" t="str">
            <v>JOBSERVER_TM</v>
          </cell>
          <cell r="K3165" t="str">
            <v>Titan</v>
          </cell>
          <cell r="L3165">
            <v>45243.982638888891</v>
          </cell>
          <cell r="M3165" t="str">
            <v>V33FA</v>
          </cell>
          <cell r="N3165" t="str">
            <v>GBL9A-O3</v>
          </cell>
          <cell r="O3165" t="str">
            <v>Completed</v>
          </cell>
          <cell r="P3165" t="str">
            <v>ROUND</v>
          </cell>
        </row>
        <row r="3166">
          <cell r="H3166">
            <v>4342146</v>
          </cell>
          <cell r="I3166" t="str">
            <v>9A5139-TLD-MTWRFS-ROUND-N</v>
          </cell>
          <cell r="J3166" t="str">
            <v>JOBSERVER_TM</v>
          </cell>
          <cell r="K3166" t="str">
            <v>Titan</v>
          </cell>
          <cell r="L3166">
            <v>45243.989583333336</v>
          </cell>
          <cell r="M3166" t="str">
            <v>V33SA</v>
          </cell>
          <cell r="N3166" t="str">
            <v>GBL9A-G4</v>
          </cell>
          <cell r="O3166" t="str">
            <v>Completed</v>
          </cell>
          <cell r="P3166" t="str">
            <v>ROUND</v>
          </cell>
        </row>
        <row r="3167">
          <cell r="H3167">
            <v>4331239</v>
          </cell>
          <cell r="I3167" t="str">
            <v>9A5331-TLD-MTWRFS-ROUND-N</v>
          </cell>
          <cell r="J3167" t="str">
            <v>JOBSERVER_TM</v>
          </cell>
          <cell r="K3167" t="str">
            <v>Titan</v>
          </cell>
          <cell r="L3167">
            <v>45243.993055555555</v>
          </cell>
          <cell r="M3167" t="str">
            <v>V33FA</v>
          </cell>
          <cell r="N3167" t="str">
            <v>GBL9A-O3</v>
          </cell>
          <cell r="O3167" t="str">
            <v>Completed</v>
          </cell>
          <cell r="P3167" t="str">
            <v>ROUND</v>
          </cell>
        </row>
        <row r="3168">
          <cell r="H3168">
            <v>4342194</v>
          </cell>
          <cell r="I3168" t="str">
            <v>9A5241-TLD-MTWRFS-ROUND-N</v>
          </cell>
          <cell r="J3168" t="str">
            <v>JOBSERVER_TM</v>
          </cell>
          <cell r="K3168" t="str">
            <v>Titan</v>
          </cell>
          <cell r="L3168">
            <v>45243.993055555555</v>
          </cell>
          <cell r="M3168" t="str">
            <v>GRBNA</v>
          </cell>
          <cell r="N3168" t="str">
            <v>GBL9A-O3</v>
          </cell>
          <cell r="O3168" t="str">
            <v>Completed</v>
          </cell>
          <cell r="P3168" t="str">
            <v>ROUND</v>
          </cell>
        </row>
        <row r="3169">
          <cell r="H3169">
            <v>4345102</v>
          </cell>
          <cell r="I3169" t="str">
            <v>9A5191-TLD-TWRFSU-ROUND-N</v>
          </cell>
          <cell r="J3169" t="str">
            <v>JOBSERVER_TM</v>
          </cell>
          <cell r="K3169" t="str">
            <v>Titan</v>
          </cell>
          <cell r="L3169">
            <v>45244</v>
          </cell>
          <cell r="M3169" t="str">
            <v>ENHAB</v>
          </cell>
          <cell r="N3169" t="str">
            <v>GBL9A-O4</v>
          </cell>
          <cell r="O3169" t="str">
            <v>Completed</v>
          </cell>
          <cell r="P3169" t="str">
            <v>ROUND</v>
          </cell>
        </row>
        <row r="3170">
          <cell r="H3170">
            <v>4345124</v>
          </cell>
          <cell r="I3170" t="str">
            <v>9A5206-TLD-TWRFSU-ROUND-N</v>
          </cell>
          <cell r="J3170" t="str">
            <v>JOBSERVER_TM</v>
          </cell>
          <cell r="K3170" t="str">
            <v>Titan</v>
          </cell>
          <cell r="L3170">
            <v>45244</v>
          </cell>
          <cell r="M3170" t="str">
            <v>MXBPA</v>
          </cell>
          <cell r="N3170" t="str">
            <v>GBL9A-G4</v>
          </cell>
          <cell r="O3170" t="str">
            <v>Completed</v>
          </cell>
          <cell r="P3170" t="str">
            <v>ROUND</v>
          </cell>
        </row>
        <row r="3171">
          <cell r="H3171">
            <v>4345127</v>
          </cell>
          <cell r="I3171" t="str">
            <v>9A5272-TLD-TWRFSU-ROUND-N</v>
          </cell>
          <cell r="J3171" t="str">
            <v>JOBSERVER_TM</v>
          </cell>
          <cell r="K3171" t="str">
            <v>Titan</v>
          </cell>
          <cell r="L3171">
            <v>45244</v>
          </cell>
          <cell r="M3171" t="str">
            <v>GUD6A</v>
          </cell>
          <cell r="N3171" t="str">
            <v>GBL9A-O4</v>
          </cell>
          <cell r="O3171" t="str">
            <v>Completed</v>
          </cell>
          <cell r="P3171" t="str">
            <v>ROUND</v>
          </cell>
        </row>
        <row r="3172">
          <cell r="H3172">
            <v>4345137</v>
          </cell>
          <cell r="I3172" t="str">
            <v>9A5347-TLD-TWRFSU-ROUND-N</v>
          </cell>
          <cell r="J3172" t="str">
            <v>JOBSERVER_TM</v>
          </cell>
          <cell r="K3172" t="str">
            <v>Titan</v>
          </cell>
          <cell r="L3172">
            <v>45244</v>
          </cell>
          <cell r="M3172" t="str">
            <v>V4A2B</v>
          </cell>
          <cell r="N3172" t="str">
            <v>GBL9A-O3</v>
          </cell>
          <cell r="O3172" t="str">
            <v>Completed</v>
          </cell>
          <cell r="P3172" t="str">
            <v>ROUND</v>
          </cell>
        </row>
        <row r="3173">
          <cell r="H3173">
            <v>4345146</v>
          </cell>
          <cell r="I3173" t="str">
            <v>9A5426-TLD-TWRFSU-ROUND-N</v>
          </cell>
          <cell r="J3173" t="str">
            <v>JOBSERVER_TM</v>
          </cell>
          <cell r="K3173" t="str">
            <v>Titan</v>
          </cell>
          <cell r="L3173">
            <v>45244</v>
          </cell>
          <cell r="M3173" t="str">
            <v>HEZ9A</v>
          </cell>
          <cell r="N3173" t="str">
            <v>GBL9A-G2</v>
          </cell>
          <cell r="O3173" t="str">
            <v>Completed</v>
          </cell>
          <cell r="P3173" t="str">
            <v>ROUND</v>
          </cell>
        </row>
        <row r="3174">
          <cell r="H3174">
            <v>4345174</v>
          </cell>
          <cell r="I3174" t="str">
            <v>9A5092-TLD-TWRFSU-ROUND-N</v>
          </cell>
          <cell r="J3174" t="str">
            <v>JOBSERVER_TM</v>
          </cell>
          <cell r="K3174" t="str">
            <v>Titan</v>
          </cell>
          <cell r="L3174">
            <v>45244</v>
          </cell>
          <cell r="M3174" t="str">
            <v>GMHGA</v>
          </cell>
          <cell r="N3174" t="str">
            <v>GBL9A-G3</v>
          </cell>
          <cell r="O3174" t="str">
            <v>Completed</v>
          </cell>
          <cell r="P3174" t="str">
            <v>ROUND</v>
          </cell>
        </row>
        <row r="3175">
          <cell r="H3175">
            <v>4345193</v>
          </cell>
          <cell r="I3175" t="str">
            <v>9A5358-TLD-TWRFSU-ROUND-N</v>
          </cell>
          <cell r="J3175" t="str">
            <v>JOBSERVER_TM</v>
          </cell>
          <cell r="K3175" t="str">
            <v>Titan</v>
          </cell>
          <cell r="L3175">
            <v>45244</v>
          </cell>
          <cell r="M3175" t="str">
            <v>U9WHA</v>
          </cell>
          <cell r="N3175" t="str">
            <v>GBL9A-B3</v>
          </cell>
          <cell r="O3175" t="str">
            <v>Completed</v>
          </cell>
          <cell r="P3175" t="str">
            <v>ROUND</v>
          </cell>
        </row>
        <row r="3176">
          <cell r="H3176">
            <v>4345211</v>
          </cell>
          <cell r="I3176" t="str">
            <v>9A5320-TLD-TWRFSU-ROUND-N</v>
          </cell>
          <cell r="J3176" t="str">
            <v>JOBSERVER_TM</v>
          </cell>
          <cell r="K3176" t="str">
            <v>Titan</v>
          </cell>
          <cell r="L3176">
            <v>45244.006944444445</v>
          </cell>
          <cell r="M3176" t="str">
            <v>V33FA</v>
          </cell>
          <cell r="N3176" t="str">
            <v>GBL9A-O3</v>
          </cell>
          <cell r="O3176" t="str">
            <v>Completed</v>
          </cell>
          <cell r="P3176" t="str">
            <v>ROUND</v>
          </cell>
        </row>
        <row r="3177">
          <cell r="H3177">
            <v>4342497</v>
          </cell>
          <cell r="I3177" t="str">
            <v>9A5449-TLD-TWRFSU-ROUND-N</v>
          </cell>
          <cell r="J3177" t="str">
            <v>JOBSERVER_TM</v>
          </cell>
          <cell r="K3177" t="str">
            <v>Titan</v>
          </cell>
          <cell r="L3177">
            <v>45244.010416666664</v>
          </cell>
          <cell r="M3177" t="str">
            <v>GRBNA</v>
          </cell>
          <cell r="N3177" t="str">
            <v>GBL9A-B4</v>
          </cell>
          <cell r="O3177" t="str">
            <v>Completed</v>
          </cell>
          <cell r="P3177" t="str">
            <v>ROUND</v>
          </cell>
        </row>
        <row r="3178">
          <cell r="H3178">
            <v>4345144</v>
          </cell>
          <cell r="I3178" t="str">
            <v>9A5368-TLD-TWRFSU-ROUND-N</v>
          </cell>
          <cell r="J3178" t="str">
            <v>JOBSERVER_TM</v>
          </cell>
          <cell r="K3178" t="str">
            <v>Titan</v>
          </cell>
          <cell r="L3178">
            <v>45244.010416666664</v>
          </cell>
          <cell r="M3178" t="str">
            <v>GSQCB</v>
          </cell>
          <cell r="N3178" t="str">
            <v>GBL9A-G6</v>
          </cell>
          <cell r="O3178" t="str">
            <v>Completed</v>
          </cell>
          <cell r="P3178" t="str">
            <v>ROUND</v>
          </cell>
        </row>
        <row r="3179">
          <cell r="H3179">
            <v>4345177</v>
          </cell>
          <cell r="I3179" t="str">
            <v>9A5170-TLD-TWRFSU-ROUND-N</v>
          </cell>
          <cell r="J3179" t="str">
            <v>JOBSERVER_TM</v>
          </cell>
          <cell r="K3179" t="str">
            <v>Titan</v>
          </cell>
          <cell r="L3179">
            <v>45244.010416666664</v>
          </cell>
          <cell r="M3179" t="str">
            <v>ENHAB</v>
          </cell>
          <cell r="N3179" t="str">
            <v>GBL9A-P4</v>
          </cell>
          <cell r="O3179" t="str">
            <v>Completed</v>
          </cell>
          <cell r="P3179" t="str">
            <v>ROUND</v>
          </cell>
        </row>
        <row r="3180">
          <cell r="H3180">
            <v>4362958</v>
          </cell>
          <cell r="I3180" t="str">
            <v>9A5279-TLD-MTWRFS-ROUND-N-AD01</v>
          </cell>
          <cell r="J3180" t="str">
            <v>Titan_FTM</v>
          </cell>
          <cell r="K3180" t="str">
            <v>Titan</v>
          </cell>
          <cell r="L3180">
            <v>45244.010416666664</v>
          </cell>
          <cell r="M3180" t="str">
            <v>GUD6A</v>
          </cell>
          <cell r="N3180" t="str">
            <v>GBL9A-O3</v>
          </cell>
          <cell r="O3180" t="str">
            <v>Completed</v>
          </cell>
          <cell r="P3180" t="str">
            <v>ROUND</v>
          </cell>
        </row>
        <row r="3181">
          <cell r="H3181">
            <v>4345113</v>
          </cell>
          <cell r="I3181" t="str">
            <v>9A5124-TLD-TWRFSU-ROUND-N</v>
          </cell>
          <cell r="J3181" t="str">
            <v>JOBSERVER_TM</v>
          </cell>
          <cell r="K3181" t="str">
            <v>Titan</v>
          </cell>
          <cell r="L3181">
            <v>45244.013888888891</v>
          </cell>
          <cell r="M3181" t="str">
            <v>HJEPA</v>
          </cell>
          <cell r="N3181" t="str">
            <v>GBL9A-W5</v>
          </cell>
          <cell r="O3181" t="str">
            <v>Completed</v>
          </cell>
          <cell r="P3181" t="str">
            <v>ROUND</v>
          </cell>
        </row>
        <row r="3182">
          <cell r="H3182">
            <v>4362920</v>
          </cell>
          <cell r="I3182" t="str">
            <v>9A5124-TLD-TWRFSU-ROUND-N-BO01</v>
          </cell>
          <cell r="J3182" t="str">
            <v>Titan_FTM</v>
          </cell>
          <cell r="K3182" t="str">
            <v>Titan</v>
          </cell>
          <cell r="L3182">
            <v>45244.013888888891</v>
          </cell>
          <cell r="M3182" t="str">
            <v>HJEPA</v>
          </cell>
          <cell r="N3182" t="str">
            <v>GBL9A-W5</v>
          </cell>
          <cell r="O3182" t="str">
            <v>Completed</v>
          </cell>
          <cell r="P3182" t="str">
            <v>ROUND</v>
          </cell>
        </row>
        <row r="3183">
          <cell r="H3183">
            <v>4345194</v>
          </cell>
          <cell r="I3183" t="str">
            <v>9A5385-TLD-TWRFSU-ROUND-N</v>
          </cell>
          <cell r="J3183" t="str">
            <v>JOBSERVER_TM</v>
          </cell>
          <cell r="K3183" t="str">
            <v>Titan</v>
          </cell>
          <cell r="L3183">
            <v>45244.017361111109</v>
          </cell>
          <cell r="M3183" t="str">
            <v>GG84A</v>
          </cell>
          <cell r="N3183" t="str">
            <v>GBL9A-W4</v>
          </cell>
          <cell r="O3183" t="str">
            <v>Completed</v>
          </cell>
          <cell r="P3183" t="str">
            <v>ROUND</v>
          </cell>
        </row>
        <row r="3184">
          <cell r="H3184">
            <v>4345212</v>
          </cell>
          <cell r="I3184" t="str">
            <v>9A5321-TLD-TWRFSU-ROUND-N</v>
          </cell>
          <cell r="J3184" t="str">
            <v>JOBSERVER_TM</v>
          </cell>
          <cell r="K3184" t="str">
            <v>Titan</v>
          </cell>
          <cell r="L3184">
            <v>45244.017361111109</v>
          </cell>
          <cell r="M3184" t="str">
            <v>V33FA</v>
          </cell>
          <cell r="N3184" t="str">
            <v>GBL9A-O3</v>
          </cell>
          <cell r="O3184" t="str">
            <v>Completed</v>
          </cell>
          <cell r="P3184" t="str">
            <v>ROUND</v>
          </cell>
        </row>
        <row r="3185">
          <cell r="H3185">
            <v>4345103</v>
          </cell>
          <cell r="I3185" t="str">
            <v>9A5192-TLD-TWRFSU-ROUND-N</v>
          </cell>
          <cell r="J3185" t="str">
            <v>JOBSERVER_TM</v>
          </cell>
          <cell r="K3185" t="str">
            <v>Titan</v>
          </cell>
          <cell r="L3185">
            <v>45244.020833333336</v>
          </cell>
          <cell r="M3185" t="str">
            <v>ENHAB</v>
          </cell>
          <cell r="N3185" t="str">
            <v>GBL9A-O5</v>
          </cell>
          <cell r="O3185" t="str">
            <v>Completed</v>
          </cell>
          <cell r="P3185" t="str">
            <v>ROUND</v>
          </cell>
        </row>
        <row r="3186">
          <cell r="H3186">
            <v>4345111</v>
          </cell>
          <cell r="I3186" t="str">
            <v>9A5386-TLD-TWRFSU-ROUND-N</v>
          </cell>
          <cell r="J3186" t="str">
            <v>JOBSERVER_TM</v>
          </cell>
          <cell r="K3186" t="str">
            <v>Titan</v>
          </cell>
          <cell r="L3186">
            <v>45244.020833333336</v>
          </cell>
          <cell r="M3186" t="str">
            <v>GG84A</v>
          </cell>
          <cell r="N3186" t="str">
            <v>GBL9A-G2</v>
          </cell>
          <cell r="O3186" t="str">
            <v>Completed</v>
          </cell>
          <cell r="P3186" t="str">
            <v>ROUND</v>
          </cell>
        </row>
        <row r="3187">
          <cell r="H3187">
            <v>4345154</v>
          </cell>
          <cell r="I3187" t="str">
            <v>9A5106-TLD-TWRFSU-ROUND-N</v>
          </cell>
          <cell r="J3187" t="str">
            <v>JOBSERVER_TM</v>
          </cell>
          <cell r="K3187" t="str">
            <v>Titan</v>
          </cell>
          <cell r="L3187">
            <v>45244.020833333336</v>
          </cell>
          <cell r="M3187" t="str">
            <v>GRC2A</v>
          </cell>
          <cell r="N3187" t="str">
            <v>GBL9A-TW</v>
          </cell>
          <cell r="O3187" t="str">
            <v>Completed</v>
          </cell>
          <cell r="P3187" t="str">
            <v>ROUND</v>
          </cell>
        </row>
        <row r="3188">
          <cell r="H3188">
            <v>4345209</v>
          </cell>
          <cell r="I3188" t="str">
            <v>9A5284-TLD-TWRFSU-ROUND-N</v>
          </cell>
          <cell r="J3188" t="str">
            <v>JOBSERVER_TM</v>
          </cell>
          <cell r="K3188" t="str">
            <v>Titan</v>
          </cell>
          <cell r="L3188">
            <v>45244.020833333336</v>
          </cell>
          <cell r="M3188" t="str">
            <v>HH9HA</v>
          </cell>
          <cell r="N3188" t="str">
            <v>GBL9A-G3</v>
          </cell>
          <cell r="O3188" t="str">
            <v>Completed</v>
          </cell>
          <cell r="P3188" t="str">
            <v>ROUND</v>
          </cell>
        </row>
        <row r="3189">
          <cell r="H3189">
            <v>4362922</v>
          </cell>
          <cell r="I3189" t="str">
            <v>9A5284-TLD-TWRFSU-ROUND-N-BO01</v>
          </cell>
          <cell r="J3189" t="str">
            <v>Titan_FTM</v>
          </cell>
          <cell r="K3189" t="str">
            <v>Titan</v>
          </cell>
          <cell r="L3189">
            <v>45244.020833333336</v>
          </cell>
          <cell r="M3189" t="str">
            <v>HH9HA</v>
          </cell>
          <cell r="N3189" t="str">
            <v>GBL9A-G3</v>
          </cell>
          <cell r="O3189" t="str">
            <v>Completed</v>
          </cell>
          <cell r="P3189" t="str">
            <v>ROUND</v>
          </cell>
        </row>
        <row r="3190">
          <cell r="H3190">
            <v>4342551</v>
          </cell>
          <cell r="I3190" t="str">
            <v>9A5450-TLD-TWRFSU-ROUND-N</v>
          </cell>
          <cell r="J3190" t="str">
            <v>JOBSERVER_TM</v>
          </cell>
          <cell r="K3190" t="str">
            <v>Titan</v>
          </cell>
          <cell r="L3190">
            <v>45244.027777777781</v>
          </cell>
          <cell r="M3190" t="str">
            <v>GRBNA</v>
          </cell>
          <cell r="N3190" t="str">
            <v>GBL9A-B3</v>
          </cell>
          <cell r="O3190" t="str">
            <v>Completed</v>
          </cell>
          <cell r="P3190" t="str">
            <v>ROUND</v>
          </cell>
        </row>
        <row r="3191">
          <cell r="H3191">
            <v>4345157</v>
          </cell>
          <cell r="I3191" t="str">
            <v>9A5094-TLD-TWRFSU-ROUND-N</v>
          </cell>
          <cell r="J3191" t="str">
            <v>JOBSERVER_TM</v>
          </cell>
          <cell r="K3191" t="str">
            <v>Titan</v>
          </cell>
          <cell r="L3191">
            <v>45244.027777777781</v>
          </cell>
          <cell r="M3191" t="str">
            <v>GNXBC</v>
          </cell>
          <cell r="N3191" t="str">
            <v>GBL9A-G4</v>
          </cell>
          <cell r="O3191" t="str">
            <v>Completed</v>
          </cell>
          <cell r="P3191" t="str">
            <v>ROUND</v>
          </cell>
        </row>
        <row r="3192">
          <cell r="H3192">
            <v>4345197</v>
          </cell>
          <cell r="I3192" t="str">
            <v>9A5393-TLD-TWRFSU-ROUND-N</v>
          </cell>
          <cell r="J3192" t="str">
            <v>JOBSERVER_TM</v>
          </cell>
          <cell r="K3192" t="str">
            <v>Titan</v>
          </cell>
          <cell r="L3192">
            <v>45244.027777777781</v>
          </cell>
          <cell r="M3192" t="str">
            <v>HMYNA</v>
          </cell>
          <cell r="N3192" t="str">
            <v>GBL9A-G4</v>
          </cell>
          <cell r="O3192" t="str">
            <v>Completed</v>
          </cell>
          <cell r="P3192" t="str">
            <v>ROUND</v>
          </cell>
        </row>
        <row r="3193">
          <cell r="H3193">
            <v>4345208</v>
          </cell>
          <cell r="I3193" t="str">
            <v>9A5280-TLD-TWRFSU-ROUND-N</v>
          </cell>
          <cell r="J3193" t="str">
            <v>JOBSERVER_TM</v>
          </cell>
          <cell r="K3193" t="str">
            <v>Titan</v>
          </cell>
          <cell r="L3193">
            <v>45244.027777777781</v>
          </cell>
          <cell r="M3193" t="str">
            <v>GUD6A</v>
          </cell>
          <cell r="N3193" t="str">
            <v>GBL9A-O3</v>
          </cell>
          <cell r="O3193" t="str">
            <v>Completed</v>
          </cell>
          <cell r="P3193" t="str">
            <v>ROUND</v>
          </cell>
        </row>
        <row r="3194">
          <cell r="H3194">
            <v>4362919</v>
          </cell>
          <cell r="I3194" t="str">
            <v>9A5393-TLD-TWRFSU-ROUND-N-BO01</v>
          </cell>
          <cell r="J3194" t="str">
            <v>Titan_FTM</v>
          </cell>
          <cell r="K3194" t="str">
            <v>Titan</v>
          </cell>
          <cell r="L3194">
            <v>45244.027777777781</v>
          </cell>
          <cell r="M3194" t="str">
            <v>HMYNA</v>
          </cell>
          <cell r="N3194" t="str">
            <v>GBL9A-G4</v>
          </cell>
          <cell r="O3194" t="str">
            <v>Completed</v>
          </cell>
          <cell r="P3194" t="str">
            <v>ROUND</v>
          </cell>
        </row>
        <row r="3195">
          <cell r="H3195">
            <v>4345160</v>
          </cell>
          <cell r="I3195" t="str">
            <v>9A5114-TLD-TWRFSU-ROUND-N</v>
          </cell>
          <cell r="J3195" t="str">
            <v>JOBSERVER_TM</v>
          </cell>
          <cell r="K3195" t="str">
            <v>Titan</v>
          </cell>
          <cell r="L3195">
            <v>45244.03125</v>
          </cell>
          <cell r="M3195" t="str">
            <v>GTMKB</v>
          </cell>
          <cell r="N3195" t="str">
            <v>GBL9A-G4</v>
          </cell>
          <cell r="O3195" t="str">
            <v>Completed</v>
          </cell>
          <cell r="P3195" t="str">
            <v>ROUND</v>
          </cell>
        </row>
        <row r="3196">
          <cell r="H3196">
            <v>4345188</v>
          </cell>
          <cell r="I3196" t="str">
            <v>9A5369-TLD-TWRFSU-ROUND-N</v>
          </cell>
          <cell r="J3196" t="str">
            <v>JOBSERVER_TM</v>
          </cell>
          <cell r="K3196" t="str">
            <v>Titan</v>
          </cell>
          <cell r="L3196">
            <v>45244.03125</v>
          </cell>
          <cell r="M3196" t="str">
            <v>GSQCB</v>
          </cell>
          <cell r="N3196" t="str">
            <v>GBL9A-G2</v>
          </cell>
          <cell r="O3196" t="str">
            <v>Completed</v>
          </cell>
          <cell r="P3196" t="str">
            <v>ROUND</v>
          </cell>
        </row>
        <row r="3197">
          <cell r="H3197">
            <v>4342498</v>
          </cell>
          <cell r="I3197" t="str">
            <v>9A5451-TLD-TWRFSU-ROUND-N</v>
          </cell>
          <cell r="J3197" t="str">
            <v>JOBSERVER_TM</v>
          </cell>
          <cell r="K3197" t="str">
            <v>Titan</v>
          </cell>
          <cell r="L3197">
            <v>45244.038194444445</v>
          </cell>
          <cell r="M3197" t="str">
            <v>GRBNA</v>
          </cell>
          <cell r="N3197" t="str">
            <v>GBL9A-B4</v>
          </cell>
          <cell r="O3197" t="str">
            <v>Completed</v>
          </cell>
          <cell r="P3197" t="str">
            <v>ROUND</v>
          </cell>
        </row>
        <row r="3198">
          <cell r="H3198">
            <v>4345151</v>
          </cell>
          <cell r="I3198" t="str">
            <v>9A5080-TLD-TWRFSU-ROUND-N</v>
          </cell>
          <cell r="J3198" t="str">
            <v>JOBSERVER_TM</v>
          </cell>
          <cell r="K3198" t="str">
            <v>Titan</v>
          </cell>
          <cell r="L3198">
            <v>45244.041666666664</v>
          </cell>
          <cell r="M3198" t="str">
            <v>FXBYA</v>
          </cell>
          <cell r="N3198" t="str">
            <v>GBL9A-G4</v>
          </cell>
          <cell r="O3198" t="str">
            <v>Completed</v>
          </cell>
          <cell r="P3198" t="str">
            <v>ROUND</v>
          </cell>
        </row>
        <row r="3199">
          <cell r="H3199">
            <v>4345159</v>
          </cell>
          <cell r="I3199" t="str">
            <v>9A5100-TLD-TWRFSU-ROUND-N</v>
          </cell>
          <cell r="J3199" t="str">
            <v>JOBSERVER_TM</v>
          </cell>
          <cell r="K3199" t="str">
            <v>Titan</v>
          </cell>
          <cell r="L3199">
            <v>45244.041666666664</v>
          </cell>
          <cell r="M3199" t="str">
            <v>GP2KA</v>
          </cell>
          <cell r="N3199" t="str">
            <v>GBL9A-N5</v>
          </cell>
          <cell r="O3199" t="str">
            <v>Completed</v>
          </cell>
          <cell r="P3199" t="str">
            <v>ROUND</v>
          </cell>
        </row>
        <row r="3200">
          <cell r="H3200">
            <v>4342476</v>
          </cell>
          <cell r="I3200" t="str">
            <v>9A5452-TLD-TWRFSU-ROUND-N</v>
          </cell>
          <cell r="J3200" t="str">
            <v>JOBSERVER_TM</v>
          </cell>
          <cell r="K3200" t="str">
            <v>Titan</v>
          </cell>
          <cell r="L3200">
            <v>45244.048611111109</v>
          </cell>
          <cell r="M3200" t="str">
            <v>GRBNA</v>
          </cell>
          <cell r="N3200" t="str">
            <v>GBL9A-B5</v>
          </cell>
          <cell r="O3200" t="str">
            <v>Completed</v>
          </cell>
          <cell r="P3200" t="str">
            <v>ROUND</v>
          </cell>
        </row>
        <row r="3201">
          <cell r="H3201">
            <v>4345122</v>
          </cell>
          <cell r="I3201" t="str">
            <v>9A5209-TLD-TWRFSU-ROUND-N</v>
          </cell>
          <cell r="J3201" t="str">
            <v>JOBSERVER_TM</v>
          </cell>
          <cell r="K3201" t="str">
            <v>Titan</v>
          </cell>
          <cell r="L3201">
            <v>45244.052083333336</v>
          </cell>
          <cell r="M3201" t="str">
            <v>MXBPA</v>
          </cell>
          <cell r="N3201" t="str">
            <v>GBL9A-G4</v>
          </cell>
          <cell r="O3201" t="str">
            <v>Completed</v>
          </cell>
          <cell r="P3201" t="str">
            <v>ROUND</v>
          </cell>
        </row>
        <row r="3202">
          <cell r="H3202">
            <v>4342529</v>
          </cell>
          <cell r="I3202" t="str">
            <v>9A5453-TLD-TWRFSU-ROUND-N</v>
          </cell>
          <cell r="J3202" t="str">
            <v>JOBSERVER_TM</v>
          </cell>
          <cell r="K3202" t="str">
            <v>Titan</v>
          </cell>
          <cell r="L3202">
            <v>45244.059027777781</v>
          </cell>
          <cell r="M3202" t="str">
            <v>GRBNA</v>
          </cell>
          <cell r="N3202" t="str">
            <v>GBL9A-B3</v>
          </cell>
          <cell r="O3202" t="str">
            <v>Completed</v>
          </cell>
          <cell r="P3202" t="str">
            <v>ROUND</v>
          </cell>
        </row>
        <row r="3203">
          <cell r="H3203">
            <v>4345114</v>
          </cell>
          <cell r="I3203" t="str">
            <v>9A5125-TLD-TWRFSU-ROUND-N</v>
          </cell>
          <cell r="J3203" t="str">
            <v>JOBSERVER_TM</v>
          </cell>
          <cell r="K3203" t="str">
            <v>Titan</v>
          </cell>
          <cell r="L3203">
            <v>45244.0625</v>
          </cell>
          <cell r="M3203" t="str">
            <v>HJEPA</v>
          </cell>
          <cell r="N3203" t="str">
            <v>GBL9A-W5</v>
          </cell>
          <cell r="O3203" t="str">
            <v>Completed</v>
          </cell>
          <cell r="P3203" t="str">
            <v>ROUND</v>
          </cell>
        </row>
        <row r="3204">
          <cell r="H3204">
            <v>4345125</v>
          </cell>
          <cell r="I3204" t="str">
            <v>9A5274-TLD-TWRFSU-ROUND-N</v>
          </cell>
          <cell r="J3204" t="str">
            <v>JOBSERVER_TM</v>
          </cell>
          <cell r="K3204" t="str">
            <v>Titan</v>
          </cell>
          <cell r="L3204">
            <v>45244.0625</v>
          </cell>
          <cell r="M3204" t="str">
            <v>GUD6A</v>
          </cell>
          <cell r="N3204" t="str">
            <v>GBL9A-O4</v>
          </cell>
          <cell r="O3204" t="str">
            <v>Completed</v>
          </cell>
          <cell r="P3204" t="str">
            <v>ROUND</v>
          </cell>
        </row>
        <row r="3205">
          <cell r="H3205">
            <v>4345187</v>
          </cell>
          <cell r="I3205" t="str">
            <v>9A5351-TLD-TWRFSU-ROUND-N</v>
          </cell>
          <cell r="J3205" t="str">
            <v>JOBSERVER_TM</v>
          </cell>
          <cell r="K3205" t="str">
            <v>Titan</v>
          </cell>
          <cell r="L3205">
            <v>45244.0625</v>
          </cell>
          <cell r="M3205" t="str">
            <v>V4A2B</v>
          </cell>
          <cell r="N3205" t="str">
            <v>GBL9A-O3</v>
          </cell>
          <cell r="O3205" t="str">
            <v>Completed</v>
          </cell>
          <cell r="P3205" t="str">
            <v>ROUND</v>
          </cell>
        </row>
        <row r="3206">
          <cell r="H3206">
            <v>4362921</v>
          </cell>
          <cell r="I3206" t="str">
            <v>9A5125-TLD-TWRFSU-ROUND-N-BO01</v>
          </cell>
          <cell r="J3206" t="str">
            <v>Titan_FTM</v>
          </cell>
          <cell r="K3206" t="str">
            <v>Titan</v>
          </cell>
          <cell r="L3206">
            <v>45244.0625</v>
          </cell>
          <cell r="M3206" t="str">
            <v>HJEPA</v>
          </cell>
          <cell r="N3206" t="str">
            <v>GBL9A-W5</v>
          </cell>
          <cell r="O3206" t="str">
            <v>Completed</v>
          </cell>
          <cell r="P3206" t="str">
            <v>ROUND</v>
          </cell>
        </row>
        <row r="3207">
          <cell r="H3207">
            <v>4362955</v>
          </cell>
          <cell r="I3207" t="str">
            <v>9A5323-TLD-TWRFSU-ROUND-N-AD01</v>
          </cell>
          <cell r="J3207" t="str">
            <v>Titan_FTM</v>
          </cell>
          <cell r="K3207" t="str">
            <v>Titan</v>
          </cell>
          <cell r="L3207">
            <v>45244.065972222219</v>
          </cell>
          <cell r="M3207" t="str">
            <v>V33FA</v>
          </cell>
          <cell r="N3207" t="str">
            <v>GBL9A-O3</v>
          </cell>
          <cell r="O3207" t="str">
            <v>Completed</v>
          </cell>
          <cell r="P3207" t="str">
            <v>ROUND</v>
          </cell>
        </row>
        <row r="3208">
          <cell r="H3208">
            <v>4342499</v>
          </cell>
          <cell r="I3208" t="str">
            <v>9A5468-TLD-TWRFSU-ROUND-N</v>
          </cell>
          <cell r="J3208" t="str">
            <v>JOBSERVER_TM</v>
          </cell>
          <cell r="K3208" t="str">
            <v>Titan</v>
          </cell>
          <cell r="L3208">
            <v>45244.069444444445</v>
          </cell>
          <cell r="M3208" t="str">
            <v>GRBNA</v>
          </cell>
          <cell r="N3208" t="str">
            <v>GBL9A-B4</v>
          </cell>
          <cell r="O3208" t="str">
            <v>Completed</v>
          </cell>
          <cell r="P3208" t="str">
            <v>ROUND</v>
          </cell>
        </row>
        <row r="3209">
          <cell r="H3209">
            <v>4345167</v>
          </cell>
          <cell r="I3209" t="str">
            <v>9A5174-TLD-TWRFSU-ROUND-N</v>
          </cell>
          <cell r="J3209" t="str">
            <v>JOBSERVER_TM</v>
          </cell>
          <cell r="K3209" t="str">
            <v>Titan</v>
          </cell>
          <cell r="L3209">
            <v>45244.072916666664</v>
          </cell>
          <cell r="M3209" t="str">
            <v>ENHAB</v>
          </cell>
          <cell r="N3209" t="str">
            <v>GBL9A-G4</v>
          </cell>
          <cell r="O3209" t="str">
            <v>Completed</v>
          </cell>
          <cell r="P3209" t="str">
            <v>ROUND</v>
          </cell>
        </row>
        <row r="3210">
          <cell r="H3210">
            <v>4345126</v>
          </cell>
          <cell r="I3210" t="str">
            <v>9A5273-TLD-TWRFSU-ROUND-N</v>
          </cell>
          <cell r="J3210" t="str">
            <v>JOBSERVER_TM</v>
          </cell>
          <cell r="K3210" t="str">
            <v>Titan</v>
          </cell>
          <cell r="L3210">
            <v>45244.076388888891</v>
          </cell>
          <cell r="M3210" t="str">
            <v>GUD6A</v>
          </cell>
          <cell r="N3210" t="str">
            <v>GBL9A-O3</v>
          </cell>
          <cell r="O3210" t="str">
            <v>Completed</v>
          </cell>
          <cell r="P3210" t="str">
            <v>ROUND</v>
          </cell>
        </row>
        <row r="3211">
          <cell r="H3211">
            <v>4345131</v>
          </cell>
          <cell r="I3211" t="str">
            <v>9A5333-TLD-TWRFSU-ROUND-N</v>
          </cell>
          <cell r="J3211" t="str">
            <v>JOBSERVER_TM</v>
          </cell>
          <cell r="K3211" t="str">
            <v>Titan</v>
          </cell>
          <cell r="L3211">
            <v>45244.079861111109</v>
          </cell>
          <cell r="M3211" t="str">
            <v>V33FA</v>
          </cell>
          <cell r="N3211" t="str">
            <v>GBL9A-O3</v>
          </cell>
          <cell r="O3211" t="str">
            <v>Completed</v>
          </cell>
          <cell r="P3211" t="str">
            <v>ROUND</v>
          </cell>
        </row>
        <row r="3212">
          <cell r="H3212">
            <v>4345132</v>
          </cell>
          <cell r="I3212" t="str">
            <v>9A5352-TLD-TWRFSU-ROUND-N</v>
          </cell>
          <cell r="J3212" t="str">
            <v>JOBSERVER_TM</v>
          </cell>
          <cell r="K3212" t="str">
            <v>Titan</v>
          </cell>
          <cell r="L3212">
            <v>45244.083333333336</v>
          </cell>
          <cell r="M3212" t="str">
            <v>V4A2B</v>
          </cell>
          <cell r="N3212" t="str">
            <v>GBL9A-O3</v>
          </cell>
          <cell r="O3212" t="str">
            <v>Completed</v>
          </cell>
          <cell r="P3212" t="str">
            <v>ROUND</v>
          </cell>
        </row>
        <row r="3213">
          <cell r="H3213">
            <v>4345138</v>
          </cell>
          <cell r="I3213" t="str">
            <v>9A5360-TLD-TWRFSU-ROUND-N</v>
          </cell>
          <cell r="J3213" t="str">
            <v>JOBSERVER_TM</v>
          </cell>
          <cell r="K3213" t="str">
            <v>Titan</v>
          </cell>
          <cell r="L3213">
            <v>45244.083333333336</v>
          </cell>
          <cell r="M3213" t="str">
            <v>U9WHA</v>
          </cell>
          <cell r="N3213" t="str">
            <v>GBL9A-B3</v>
          </cell>
          <cell r="O3213" t="str">
            <v>Completed</v>
          </cell>
          <cell r="P3213" t="str">
            <v>ROUND</v>
          </cell>
        </row>
        <row r="3214">
          <cell r="H3214">
            <v>4345152</v>
          </cell>
          <cell r="I3214" t="str">
            <v>9A5072-TLD-TWRFSU-ROUND-N</v>
          </cell>
          <cell r="J3214" t="str">
            <v>JOBSERVER_TM</v>
          </cell>
          <cell r="K3214" t="str">
            <v>Titan</v>
          </cell>
          <cell r="L3214">
            <v>45244.083333333336</v>
          </cell>
          <cell r="M3214" t="str">
            <v>FW24A</v>
          </cell>
          <cell r="N3214" t="str">
            <v>GBL9A-G2</v>
          </cell>
          <cell r="O3214" t="str">
            <v>Completed</v>
          </cell>
          <cell r="P3214" t="str">
            <v>ROUND</v>
          </cell>
        </row>
        <row r="3215">
          <cell r="H3215">
            <v>4345156</v>
          </cell>
          <cell r="I3215" t="str">
            <v>9A5089-TLD-TWRFSU-ROUND-N</v>
          </cell>
          <cell r="J3215" t="str">
            <v>JOBSERVER_TM</v>
          </cell>
          <cell r="K3215" t="str">
            <v>Titan</v>
          </cell>
          <cell r="L3215">
            <v>45244.083333333336</v>
          </cell>
          <cell r="M3215" t="str">
            <v>GLXXA</v>
          </cell>
          <cell r="N3215" t="str">
            <v>GBL9A-G4</v>
          </cell>
          <cell r="O3215" t="str">
            <v>Completed</v>
          </cell>
          <cell r="P3215" t="str">
            <v>ROUND</v>
          </cell>
        </row>
        <row r="3216">
          <cell r="H3216">
            <v>4345203</v>
          </cell>
          <cell r="I3216" t="str">
            <v>9A5387-TLD-TWRFSU-ROUND-N</v>
          </cell>
          <cell r="J3216" t="str">
            <v>JOBSERVER_TM</v>
          </cell>
          <cell r="K3216" t="str">
            <v>Titan</v>
          </cell>
          <cell r="L3216">
            <v>45244.083333333336</v>
          </cell>
          <cell r="M3216" t="str">
            <v>GG84A</v>
          </cell>
          <cell r="N3216" t="str">
            <v>GBL9A-G3</v>
          </cell>
          <cell r="O3216" t="str">
            <v>Completed</v>
          </cell>
          <cell r="P3216" t="str">
            <v>ROUND</v>
          </cell>
        </row>
        <row r="3217">
          <cell r="H3217">
            <v>4362925</v>
          </cell>
          <cell r="I3217" t="str">
            <v>9A5072-TLD-TWRFSU-ROUND-N-BO01</v>
          </cell>
          <cell r="J3217" t="str">
            <v>Titan_FTM</v>
          </cell>
          <cell r="K3217" t="str">
            <v>Titan</v>
          </cell>
          <cell r="L3217">
            <v>45244.083333333336</v>
          </cell>
          <cell r="M3217" t="str">
            <v>FW24A</v>
          </cell>
          <cell r="N3217" t="str">
            <v>GBL9A-G2</v>
          </cell>
          <cell r="O3217" t="str">
            <v>Completed</v>
          </cell>
          <cell r="P3217" t="str">
            <v>ROUND</v>
          </cell>
        </row>
        <row r="3218">
          <cell r="H3218">
            <v>4345183</v>
          </cell>
          <cell r="I3218" t="str">
            <v>9A5353-TLD-TWRFSU-ROUND-N</v>
          </cell>
          <cell r="J3218" t="str">
            <v>JOBSERVER_TM</v>
          </cell>
          <cell r="K3218" t="str">
            <v>Titan</v>
          </cell>
          <cell r="L3218">
            <v>45244.104166666664</v>
          </cell>
          <cell r="M3218" t="str">
            <v>V4A2B</v>
          </cell>
          <cell r="N3218" t="str">
            <v>GBL9A-O3</v>
          </cell>
          <cell r="O3218" t="str">
            <v>Completed</v>
          </cell>
          <cell r="P3218" t="str">
            <v>ROUND</v>
          </cell>
        </row>
        <row r="3219">
          <cell r="H3219">
            <v>4342530</v>
          </cell>
          <cell r="I3219" t="str">
            <v>9A5454-TLD-TWRFSU-ROUND-N</v>
          </cell>
          <cell r="J3219" t="str">
            <v>JOBSERVER_TM</v>
          </cell>
          <cell r="K3219" t="str">
            <v>Titan</v>
          </cell>
          <cell r="L3219">
            <v>45244.125</v>
          </cell>
          <cell r="M3219" t="str">
            <v>GRBNA</v>
          </cell>
          <cell r="N3219" t="str">
            <v>GBL9A-B3</v>
          </cell>
          <cell r="O3219" t="str">
            <v>Completed</v>
          </cell>
          <cell r="P3219" t="str">
            <v>ROUND</v>
          </cell>
        </row>
        <row r="3220">
          <cell r="H3220">
            <v>4345104</v>
          </cell>
          <cell r="I3220" t="str">
            <v>9A5193-TLD-TWRFSU-ROUND-N</v>
          </cell>
          <cell r="J3220" t="str">
            <v>JOBSERVER_TM</v>
          </cell>
          <cell r="K3220" t="str">
            <v>Titan</v>
          </cell>
          <cell r="L3220">
            <v>45244.125</v>
          </cell>
          <cell r="M3220" t="str">
            <v>ENHAB</v>
          </cell>
          <cell r="N3220" t="str">
            <v>GBL9A-O3</v>
          </cell>
          <cell r="O3220" t="str">
            <v>Completed</v>
          </cell>
          <cell r="P3220" t="str">
            <v>ROUND</v>
          </cell>
        </row>
        <row r="3221">
          <cell r="H3221">
            <v>4345112</v>
          </cell>
          <cell r="I3221" t="str">
            <v>9A5496-TLD-TWRFSU-ROUND-N</v>
          </cell>
          <cell r="J3221" t="str">
            <v>JOBSERVER_TM</v>
          </cell>
          <cell r="K3221" t="str">
            <v>Titan</v>
          </cell>
          <cell r="L3221">
            <v>45244.125</v>
          </cell>
          <cell r="M3221" t="str">
            <v>GP2KA</v>
          </cell>
          <cell r="N3221" t="str">
            <v>GBL9A-N5</v>
          </cell>
          <cell r="O3221" t="str">
            <v>Completed</v>
          </cell>
          <cell r="P3221" t="str">
            <v>ROUND</v>
          </cell>
        </row>
        <row r="3222">
          <cell r="H3222">
            <v>4345173</v>
          </cell>
          <cell r="I3222" t="str">
            <v>9A5207-TLD-TWRFSU-ROUND-N</v>
          </cell>
          <cell r="J3222" t="str">
            <v>JOBSERVER_TM</v>
          </cell>
          <cell r="K3222" t="str">
            <v>Titan</v>
          </cell>
          <cell r="L3222">
            <v>45244.125</v>
          </cell>
          <cell r="M3222" t="str">
            <v>MXBPA</v>
          </cell>
          <cell r="N3222" t="str">
            <v>GBL9A-G3</v>
          </cell>
          <cell r="O3222" t="str">
            <v>Completed</v>
          </cell>
          <cell r="P3222" t="str">
            <v>ROUND</v>
          </cell>
        </row>
        <row r="3223">
          <cell r="H3223">
            <v>4345184</v>
          </cell>
          <cell r="I3223" t="str">
            <v>9A5354-TLD-TWRFSU-ROUND-N</v>
          </cell>
          <cell r="J3223" t="str">
            <v>JOBSERVER_TM</v>
          </cell>
          <cell r="K3223" t="str">
            <v>Titan</v>
          </cell>
          <cell r="L3223">
            <v>45244.125</v>
          </cell>
          <cell r="M3223" t="str">
            <v>V4A2B</v>
          </cell>
          <cell r="N3223" t="str">
            <v>GBL9A-O3</v>
          </cell>
          <cell r="O3223" t="str">
            <v>Completed</v>
          </cell>
          <cell r="P3223" t="str">
            <v>ROUND</v>
          </cell>
        </row>
        <row r="3224">
          <cell r="H3224">
            <v>4345215</v>
          </cell>
          <cell r="I3224" t="str">
            <v>9A5324-TLD-TWRFSU-ROUND-N</v>
          </cell>
          <cell r="J3224" t="str">
            <v>JOBSERVER_TM</v>
          </cell>
          <cell r="K3224" t="str">
            <v>Titan</v>
          </cell>
          <cell r="L3224">
            <v>45244.125</v>
          </cell>
          <cell r="M3224" t="str">
            <v>V33FA</v>
          </cell>
          <cell r="N3224" t="str">
            <v>GBL9A-O3</v>
          </cell>
          <cell r="O3224" t="str">
            <v>Completed</v>
          </cell>
          <cell r="P3224" t="str">
            <v>ROUND</v>
          </cell>
        </row>
        <row r="3225">
          <cell r="H3225">
            <v>4342477</v>
          </cell>
          <cell r="I3225" t="str">
            <v>9A5455-TLD-TWRFSU-ROUND-N</v>
          </cell>
          <cell r="J3225" t="str">
            <v>JOBSERVER_TM</v>
          </cell>
          <cell r="K3225" t="str">
            <v>Titan</v>
          </cell>
          <cell r="L3225">
            <v>45244.135416666664</v>
          </cell>
          <cell r="M3225" t="str">
            <v>GRBNA</v>
          </cell>
          <cell r="N3225" t="str">
            <v>GBL9A-B4</v>
          </cell>
          <cell r="O3225" t="str">
            <v>Completed</v>
          </cell>
          <cell r="P3225" t="str">
            <v>ROUND</v>
          </cell>
        </row>
        <row r="3226">
          <cell r="H3226">
            <v>4345180</v>
          </cell>
          <cell r="I3226" t="str">
            <v>9A5334-TLD-TWRFSU-ROUND-N</v>
          </cell>
          <cell r="J3226" t="str">
            <v>JOBSERVER_TM</v>
          </cell>
          <cell r="K3226" t="str">
            <v>Titan</v>
          </cell>
          <cell r="L3226">
            <v>45244.135416666664</v>
          </cell>
          <cell r="M3226" t="str">
            <v>V33FA</v>
          </cell>
          <cell r="N3226" t="str">
            <v>GBL9A-O3</v>
          </cell>
          <cell r="O3226" t="str">
            <v>Completed</v>
          </cell>
          <cell r="P3226" t="str">
            <v>ROUND</v>
          </cell>
        </row>
        <row r="3227">
          <cell r="H3227">
            <v>4345181</v>
          </cell>
          <cell r="I3227" t="str">
            <v>9A5335-TLD-TWRFSU-ROUND-N</v>
          </cell>
          <cell r="J3227" t="str">
            <v>JOBSERVER_TM</v>
          </cell>
          <cell r="K3227" t="str">
            <v>Titan</v>
          </cell>
          <cell r="L3227">
            <v>45244.135416666664</v>
          </cell>
          <cell r="M3227" t="str">
            <v>V33FA</v>
          </cell>
          <cell r="N3227" t="str">
            <v>GBL9A-O3</v>
          </cell>
          <cell r="O3227" t="str">
            <v>Completed</v>
          </cell>
          <cell r="P3227" t="str">
            <v>ROUND</v>
          </cell>
        </row>
        <row r="3228">
          <cell r="H3228">
            <v>4342505</v>
          </cell>
          <cell r="I3228" t="str">
            <v>9A5456-TLD-TWRFSU-ROUND-N</v>
          </cell>
          <cell r="J3228" t="str">
            <v>JOBSERVER_TM</v>
          </cell>
          <cell r="K3228" t="str">
            <v>Titan</v>
          </cell>
          <cell r="L3228">
            <v>45244.145833333336</v>
          </cell>
          <cell r="M3228" t="str">
            <v>GRBNA</v>
          </cell>
          <cell r="N3228" t="str">
            <v>GBL9A-B5</v>
          </cell>
          <cell r="O3228" t="str">
            <v>Completed</v>
          </cell>
          <cell r="P3228" t="str">
            <v>ROUND</v>
          </cell>
        </row>
        <row r="3229">
          <cell r="H3229">
            <v>4345105</v>
          </cell>
          <cell r="I3229" t="str">
            <v>9A5194-TLD-TWRFSU-ROUND-N</v>
          </cell>
          <cell r="J3229" t="str">
            <v>JOBSERVER_TM</v>
          </cell>
          <cell r="K3229" t="str">
            <v>Titan</v>
          </cell>
          <cell r="L3229">
            <v>45244.145833333336</v>
          </cell>
          <cell r="M3229" t="str">
            <v>ENHAB</v>
          </cell>
          <cell r="N3229" t="str">
            <v>GBL9A-O4</v>
          </cell>
          <cell r="O3229" t="str">
            <v>Completed</v>
          </cell>
          <cell r="P3229" t="str">
            <v>ROUND</v>
          </cell>
        </row>
        <row r="3230">
          <cell r="H3230">
            <v>4345139</v>
          </cell>
          <cell r="I3230" t="str">
            <v>9A5361-TLD-TWRFSU-ROUND-N</v>
          </cell>
          <cell r="J3230" t="str">
            <v>JOBSERVER_TM</v>
          </cell>
          <cell r="K3230" t="str">
            <v>Titan</v>
          </cell>
          <cell r="L3230">
            <v>45244.145833333336</v>
          </cell>
          <cell r="M3230" t="str">
            <v>U9WHA</v>
          </cell>
          <cell r="N3230" t="str">
            <v>GBL9A-B3</v>
          </cell>
          <cell r="O3230" t="str">
            <v>Completed</v>
          </cell>
          <cell r="P3230" t="str">
            <v>ROUND</v>
          </cell>
        </row>
        <row r="3231">
          <cell r="H3231">
            <v>4345155</v>
          </cell>
          <cell r="I3231" t="str">
            <v>9A5129-TLD-TWRFSU-ROUND-N</v>
          </cell>
          <cell r="J3231" t="str">
            <v>JOBSERVER_TM</v>
          </cell>
          <cell r="K3231" t="str">
            <v>Titan</v>
          </cell>
          <cell r="L3231">
            <v>45244.145833333336</v>
          </cell>
          <cell r="M3231" t="str">
            <v>V33XB</v>
          </cell>
          <cell r="N3231" t="str">
            <v>GBL9A-G3</v>
          </cell>
          <cell r="O3231" t="str">
            <v>Completed</v>
          </cell>
          <cell r="P3231" t="str">
            <v>ROUND</v>
          </cell>
        </row>
        <row r="3232">
          <cell r="H3232">
            <v>4345192</v>
          </cell>
          <cell r="I3232" t="str">
            <v>9A5350-TLD-TWRFSU-ROUND-N</v>
          </cell>
          <cell r="J3232" t="str">
            <v>JOBSERVER_TM</v>
          </cell>
          <cell r="K3232" t="str">
            <v>Titan</v>
          </cell>
          <cell r="L3232">
            <v>45244.145833333336</v>
          </cell>
          <cell r="M3232" t="str">
            <v>V4A2B</v>
          </cell>
          <cell r="N3232" t="str">
            <v>GBL9A-O3</v>
          </cell>
          <cell r="O3232" t="str">
            <v>Completed</v>
          </cell>
          <cell r="P3232" t="str">
            <v>ROUND</v>
          </cell>
        </row>
        <row r="3233">
          <cell r="H3233">
            <v>4345195</v>
          </cell>
          <cell r="I3233" t="str">
            <v>9A5388-TLD-TWRFSU-ROUND-N</v>
          </cell>
          <cell r="J3233" t="str">
            <v>JOBSERVER_TM</v>
          </cell>
          <cell r="K3233" t="str">
            <v>Titan</v>
          </cell>
          <cell r="L3233">
            <v>45244.145833333336</v>
          </cell>
          <cell r="M3233" t="str">
            <v>GG84A</v>
          </cell>
          <cell r="N3233" t="str">
            <v>GBL9A-G3</v>
          </cell>
          <cell r="O3233" t="str">
            <v>Completed</v>
          </cell>
          <cell r="P3233" t="str">
            <v>ROUND</v>
          </cell>
        </row>
        <row r="3234">
          <cell r="H3234">
            <v>4342531</v>
          </cell>
          <cell r="I3234" t="str">
            <v>9A5457-TLD-TWRFSU-ROUND-N</v>
          </cell>
          <cell r="J3234" t="str">
            <v>JOBSERVER_TM</v>
          </cell>
          <cell r="K3234" t="str">
            <v>Titan</v>
          </cell>
          <cell r="L3234">
            <v>45244.15625</v>
          </cell>
          <cell r="M3234" t="str">
            <v>GRBNA</v>
          </cell>
          <cell r="N3234" t="str">
            <v>GBL9A-B3</v>
          </cell>
          <cell r="O3234" t="str">
            <v>Completed</v>
          </cell>
          <cell r="P3234" t="str">
            <v>ROUND</v>
          </cell>
        </row>
        <row r="3235">
          <cell r="H3235">
            <v>4345216</v>
          </cell>
          <cell r="I3235" t="str">
            <v>9A5325-TLD-TWRFSU-ROUND-N</v>
          </cell>
          <cell r="J3235" t="str">
            <v>JOBSERVER_TM</v>
          </cell>
          <cell r="K3235" t="str">
            <v>Titan</v>
          </cell>
          <cell r="L3235">
            <v>45244.15625</v>
          </cell>
          <cell r="M3235" t="str">
            <v>V33FA</v>
          </cell>
          <cell r="N3235" t="str">
            <v>GBL9A-O3</v>
          </cell>
          <cell r="O3235" t="str">
            <v>Completed</v>
          </cell>
          <cell r="P3235" t="str">
            <v>ROUND</v>
          </cell>
        </row>
        <row r="3236">
          <cell r="H3236">
            <v>4342489</v>
          </cell>
          <cell r="I3236" t="str">
            <v>9A5458-TLD-TWRFSU-ROUND-N</v>
          </cell>
          <cell r="J3236" t="str">
            <v>JOBSERVER_TM</v>
          </cell>
          <cell r="K3236" t="str">
            <v>Titan</v>
          </cell>
          <cell r="L3236">
            <v>45244.166666666664</v>
          </cell>
          <cell r="M3236" t="str">
            <v>GRBNA</v>
          </cell>
          <cell r="N3236" t="str">
            <v>GBL9A-B4</v>
          </cell>
          <cell r="O3236" t="str">
            <v>Completed</v>
          </cell>
          <cell r="P3236" t="str">
            <v>ROUND</v>
          </cell>
        </row>
        <row r="3237">
          <cell r="H3237">
            <v>4345115</v>
          </cell>
          <cell r="I3237" t="str">
            <v>9A5108-TLD-TWRFS-ROUND-D</v>
          </cell>
          <cell r="J3237" t="str">
            <v>JOBSERVER_TM</v>
          </cell>
          <cell r="K3237" t="str">
            <v>Titan</v>
          </cell>
          <cell r="L3237">
            <v>45244.166666666664</v>
          </cell>
          <cell r="M3237" t="str">
            <v>GTMKB</v>
          </cell>
          <cell r="N3237" t="str">
            <v>GBL9A-G4</v>
          </cell>
          <cell r="O3237" t="str">
            <v>Completed</v>
          </cell>
          <cell r="P3237" t="str">
            <v>ROUND</v>
          </cell>
        </row>
        <row r="3238">
          <cell r="H3238">
            <v>4345117</v>
          </cell>
          <cell r="I3238" t="str">
            <v>9A5115-TLD-TWRFSU-ROUND-N</v>
          </cell>
          <cell r="J3238" t="str">
            <v>JOBSERVER_TM</v>
          </cell>
          <cell r="K3238" t="str">
            <v>Titan</v>
          </cell>
          <cell r="L3238">
            <v>45244.166666666664</v>
          </cell>
          <cell r="M3238" t="str">
            <v>GTMKB</v>
          </cell>
          <cell r="N3238" t="str">
            <v>GBL9A-W3</v>
          </cell>
          <cell r="O3238" t="str">
            <v>Completed</v>
          </cell>
          <cell r="P3238" t="str">
            <v>ROUND</v>
          </cell>
        </row>
        <row r="3239">
          <cell r="H3239">
            <v>4345123</v>
          </cell>
          <cell r="I3239" t="str">
            <v>9A5275-TLD-TWRFSU-ROUND-N</v>
          </cell>
          <cell r="J3239" t="str">
            <v>JOBSERVER_TM</v>
          </cell>
          <cell r="K3239" t="str">
            <v>Titan</v>
          </cell>
          <cell r="L3239">
            <v>45244.166666666664</v>
          </cell>
          <cell r="M3239" t="str">
            <v>GUD6A</v>
          </cell>
          <cell r="N3239" t="str">
            <v>GBL9A-O4</v>
          </cell>
          <cell r="O3239" t="str">
            <v>Completed</v>
          </cell>
          <cell r="P3239" t="str">
            <v>ROUND</v>
          </cell>
        </row>
        <row r="3240">
          <cell r="H3240">
            <v>4345140</v>
          </cell>
          <cell r="I3240" t="str">
            <v>9A5371-TLD-TWRFSU-ROUND-N</v>
          </cell>
          <cell r="J3240" t="str">
            <v>JOBSERVER_TM</v>
          </cell>
          <cell r="K3240" t="str">
            <v>Titan</v>
          </cell>
          <cell r="L3240">
            <v>45244.166666666664</v>
          </cell>
          <cell r="M3240" t="str">
            <v>GSQCB</v>
          </cell>
          <cell r="N3240" t="str">
            <v>GBL9A-G2</v>
          </cell>
          <cell r="O3240" t="str">
            <v>Completed</v>
          </cell>
          <cell r="P3240" t="str">
            <v>ROUND</v>
          </cell>
        </row>
        <row r="3241">
          <cell r="H3241">
            <v>4345200</v>
          </cell>
          <cell r="I3241" t="str">
            <v>9A5362-TLD-TWRFSU-ROUND-N</v>
          </cell>
          <cell r="J3241" t="str">
            <v>JOBSERVER_TM</v>
          </cell>
          <cell r="K3241" t="str">
            <v>Titan</v>
          </cell>
          <cell r="L3241">
            <v>45244.166666666664</v>
          </cell>
          <cell r="M3241" t="str">
            <v>U9WHA</v>
          </cell>
          <cell r="N3241" t="str">
            <v>GBL9A-B3</v>
          </cell>
          <cell r="O3241" t="str">
            <v>Completed</v>
          </cell>
          <cell r="P3241" t="str">
            <v>ROUND</v>
          </cell>
        </row>
        <row r="3242">
          <cell r="H3242">
            <v>4345217</v>
          </cell>
          <cell r="I3242" t="str">
            <v>9A5326-TLD-TWRFSU-ROUND-N</v>
          </cell>
          <cell r="J3242" t="str">
            <v>JOBSERVER_TM</v>
          </cell>
          <cell r="K3242" t="str">
            <v>Titan</v>
          </cell>
          <cell r="L3242">
            <v>45244.166666666664</v>
          </cell>
          <cell r="M3242" t="str">
            <v>V33FA</v>
          </cell>
          <cell r="N3242" t="str">
            <v>GBL9A-O3</v>
          </cell>
          <cell r="O3242" t="str">
            <v>Completed</v>
          </cell>
          <cell r="P3242" t="str">
            <v>ROUND</v>
          </cell>
        </row>
        <row r="3243">
          <cell r="H3243">
            <v>4362923</v>
          </cell>
          <cell r="I3243" t="str">
            <v>9A5108-TLD-TWRFS-ROUND-D-BO01</v>
          </cell>
          <cell r="J3243" t="str">
            <v>Titan_FTM</v>
          </cell>
          <cell r="K3243" t="str">
            <v>Titan</v>
          </cell>
          <cell r="L3243">
            <v>45244.166666666664</v>
          </cell>
          <cell r="M3243" t="str">
            <v>GTMKB</v>
          </cell>
          <cell r="N3243" t="str">
            <v>GBL9A-G4</v>
          </cell>
          <cell r="O3243" t="str">
            <v>Completed</v>
          </cell>
          <cell r="P3243" t="str">
            <v>ROUND</v>
          </cell>
        </row>
        <row r="3244">
          <cell r="H3244">
            <v>4362924</v>
          </cell>
          <cell r="I3244" t="str">
            <v>9A5115-TLD-TWRFSU-ROUND-N-BO01</v>
          </cell>
          <cell r="J3244" t="str">
            <v>Titan_FTM</v>
          </cell>
          <cell r="K3244" t="str">
            <v>Titan</v>
          </cell>
          <cell r="L3244">
            <v>45244.166666666664</v>
          </cell>
          <cell r="M3244" t="str">
            <v>GTMKB</v>
          </cell>
          <cell r="N3244" t="str">
            <v>GBL9A-W3</v>
          </cell>
          <cell r="O3244" t="str">
            <v>Completed</v>
          </cell>
          <cell r="P3244" t="str">
            <v>ROUND</v>
          </cell>
        </row>
        <row r="3245">
          <cell r="H3245">
            <v>4342532</v>
          </cell>
          <cell r="I3245" t="str">
            <v>9A5459-TLD-TWRFSU-ROUND-N</v>
          </cell>
          <cell r="J3245" t="str">
            <v>JOBSERVER_TM</v>
          </cell>
          <cell r="K3245" t="str">
            <v>Titan</v>
          </cell>
          <cell r="L3245">
            <v>45244.177083333336</v>
          </cell>
          <cell r="M3245" t="str">
            <v>GRBNA</v>
          </cell>
          <cell r="N3245" t="str">
            <v>GBL9A-B3</v>
          </cell>
          <cell r="O3245" t="str">
            <v>Completed</v>
          </cell>
          <cell r="P3245" t="str">
            <v>ROUND</v>
          </cell>
        </row>
        <row r="3246">
          <cell r="H3246">
            <v>4362956</v>
          </cell>
          <cell r="I3246" t="str">
            <v>9A5336-TLD-TWRFSU-ROUND-N-AD01</v>
          </cell>
          <cell r="J3246" t="str">
            <v>Titan_FTM</v>
          </cell>
          <cell r="K3246" t="str">
            <v>Titan</v>
          </cell>
          <cell r="L3246">
            <v>45244.177083333336</v>
          </cell>
          <cell r="M3246" t="str">
            <v>V33FA</v>
          </cell>
          <cell r="N3246" t="str">
            <v>GBL9A-O3</v>
          </cell>
          <cell r="O3246" t="str">
            <v>Completed</v>
          </cell>
          <cell r="P3246" t="str">
            <v>ROUND</v>
          </cell>
        </row>
        <row r="3247">
          <cell r="H3247">
            <v>4342478</v>
          </cell>
          <cell r="I3247" t="str">
            <v>9A5460-TLD-TWRFSU-ROUND-N</v>
          </cell>
          <cell r="J3247" t="str">
            <v>JOBSERVER_TM</v>
          </cell>
          <cell r="K3247" t="str">
            <v>Titan</v>
          </cell>
          <cell r="L3247">
            <v>45244.1875</v>
          </cell>
          <cell r="M3247" t="str">
            <v>GRBNA</v>
          </cell>
          <cell r="N3247" t="str">
            <v>GBL9A-B4</v>
          </cell>
          <cell r="O3247" t="str">
            <v>Completed</v>
          </cell>
          <cell r="P3247" t="str">
            <v>ROUND</v>
          </cell>
        </row>
        <row r="3248">
          <cell r="H3248">
            <v>4345107</v>
          </cell>
          <cell r="I3248" t="str">
            <v>9A5196-TLD-TWRFSU-ROUND-N</v>
          </cell>
          <cell r="J3248" t="str">
            <v>JOBSERVER_TM</v>
          </cell>
          <cell r="K3248" t="str">
            <v>Titan</v>
          </cell>
          <cell r="L3248">
            <v>45244.1875</v>
          </cell>
          <cell r="M3248" t="str">
            <v>ENHAB</v>
          </cell>
          <cell r="N3248" t="str">
            <v>GBL9A-O3</v>
          </cell>
          <cell r="O3248" t="str">
            <v>Completed</v>
          </cell>
          <cell r="P3248" t="str">
            <v>ROUND</v>
          </cell>
        </row>
        <row r="3249">
          <cell r="H3249">
            <v>4345143</v>
          </cell>
          <cell r="I3249" t="str">
            <v>9A5372-TLD-TWRFSU-ROUND-N</v>
          </cell>
          <cell r="J3249" t="str">
            <v>JOBSERVER_TM</v>
          </cell>
          <cell r="K3249" t="str">
            <v>Titan</v>
          </cell>
          <cell r="L3249">
            <v>45244.1875</v>
          </cell>
          <cell r="M3249" t="str">
            <v>GSQCB</v>
          </cell>
          <cell r="N3249" t="str">
            <v>GBL9A-G6</v>
          </cell>
          <cell r="O3249" t="str">
            <v>Completed</v>
          </cell>
          <cell r="P3249" t="str">
            <v>ROUND</v>
          </cell>
        </row>
        <row r="3250">
          <cell r="H3250">
            <v>4345153</v>
          </cell>
          <cell r="I3250" t="str">
            <v>9A5081-TLD-TWRFSU-ROUND-N</v>
          </cell>
          <cell r="J3250" t="str">
            <v>JOBSERVER_TM</v>
          </cell>
          <cell r="K3250" t="str">
            <v>Titan</v>
          </cell>
          <cell r="L3250">
            <v>45244.1875</v>
          </cell>
          <cell r="M3250" t="str">
            <v>FXBYA</v>
          </cell>
          <cell r="N3250" t="str">
            <v>GBL9A-G4</v>
          </cell>
          <cell r="O3250" t="str">
            <v>Completed</v>
          </cell>
          <cell r="P3250" t="str">
            <v>ROUND</v>
          </cell>
        </row>
        <row r="3251">
          <cell r="H3251">
            <v>4345158</v>
          </cell>
          <cell r="I3251" t="str">
            <v>9A5098-TLD-TWRFSU-ROUND-N</v>
          </cell>
          <cell r="J3251" t="str">
            <v>JOBSERVER_TM</v>
          </cell>
          <cell r="K3251" t="str">
            <v>Titan</v>
          </cell>
          <cell r="L3251">
            <v>45244.1875</v>
          </cell>
          <cell r="M3251" t="str">
            <v>GP2KA</v>
          </cell>
          <cell r="N3251" t="str">
            <v>GBL9A-N5</v>
          </cell>
          <cell r="O3251" t="str">
            <v>Completed</v>
          </cell>
          <cell r="P3251" t="str">
            <v>ROUND</v>
          </cell>
        </row>
        <row r="3252">
          <cell r="H3252">
            <v>4345179</v>
          </cell>
          <cell r="I3252" t="str">
            <v>9A5276-TLD-TWRFSU-ROUND-N</v>
          </cell>
          <cell r="J3252" t="str">
            <v>JOBSERVER_TM</v>
          </cell>
          <cell r="K3252" t="str">
            <v>Titan</v>
          </cell>
          <cell r="L3252">
            <v>45244.1875</v>
          </cell>
          <cell r="M3252" t="str">
            <v>GUD6A</v>
          </cell>
          <cell r="N3252" t="str">
            <v>GBL9A-O3</v>
          </cell>
          <cell r="O3252" t="str">
            <v>Completed</v>
          </cell>
          <cell r="P3252" t="str">
            <v>ROUND</v>
          </cell>
        </row>
        <row r="3253">
          <cell r="H3253">
            <v>4345218</v>
          </cell>
          <cell r="I3253" t="str">
            <v>9A5327-TLD-TWRFSU-ROUND-N</v>
          </cell>
          <cell r="J3253" t="str">
            <v>JOBSERVER_TM</v>
          </cell>
          <cell r="K3253" t="str">
            <v>Titan</v>
          </cell>
          <cell r="L3253">
            <v>45244.1875</v>
          </cell>
          <cell r="M3253" t="str">
            <v>V33FA</v>
          </cell>
          <cell r="N3253" t="str">
            <v>GBL9A-O3</v>
          </cell>
          <cell r="O3253" t="str">
            <v>Completed</v>
          </cell>
          <cell r="P3253" t="str">
            <v>ROUND</v>
          </cell>
        </row>
        <row r="3254">
          <cell r="H3254">
            <v>4362926</v>
          </cell>
          <cell r="I3254" t="str">
            <v>9A5081-TLD-TWRFSU-ROUND-N-BO01</v>
          </cell>
          <cell r="J3254" t="str">
            <v>Titan_FTM</v>
          </cell>
          <cell r="K3254" t="str">
            <v>Titan</v>
          </cell>
          <cell r="L3254">
            <v>45244.1875</v>
          </cell>
          <cell r="M3254" t="str">
            <v>FXBYA</v>
          </cell>
          <cell r="N3254" t="str">
            <v>GBL9A-G4</v>
          </cell>
          <cell r="O3254" t="str">
            <v>Completed</v>
          </cell>
          <cell r="P3254" t="str">
            <v>ROUND</v>
          </cell>
        </row>
        <row r="3255">
          <cell r="H3255">
            <v>4342518</v>
          </cell>
          <cell r="I3255" t="str">
            <v>9A5461-TLD-TWRFSU-ROUND-N</v>
          </cell>
          <cell r="J3255" t="str">
            <v>JOBSERVER_TM</v>
          </cell>
          <cell r="K3255" t="str">
            <v>Titan</v>
          </cell>
          <cell r="L3255">
            <v>45244.197916666664</v>
          </cell>
          <cell r="M3255" t="str">
            <v>GRBNA</v>
          </cell>
          <cell r="N3255" t="str">
            <v>GBL9A-B5</v>
          </cell>
          <cell r="O3255" t="str">
            <v>Completed</v>
          </cell>
          <cell r="P3255" t="str">
            <v>ROUND</v>
          </cell>
        </row>
        <row r="3256">
          <cell r="H3256">
            <v>4345120</v>
          </cell>
          <cell r="I3256" t="str">
            <v>9A5281-TLD-TWRFSU-ROUND-N</v>
          </cell>
          <cell r="J3256" t="str">
            <v>JOBSERVER_TM</v>
          </cell>
          <cell r="K3256" t="str">
            <v>Titan</v>
          </cell>
          <cell r="L3256">
            <v>45244.197916666664</v>
          </cell>
          <cell r="M3256" t="str">
            <v>GUD6A</v>
          </cell>
          <cell r="N3256" t="str">
            <v>GBL9A-O4</v>
          </cell>
          <cell r="O3256" t="str">
            <v>Completed</v>
          </cell>
          <cell r="P3256" t="str">
            <v>ROUND</v>
          </cell>
        </row>
        <row r="3257">
          <cell r="H3257">
            <v>4345196</v>
          </cell>
          <cell r="I3257" t="str">
            <v>9A5392-TLD-TWRFSU-ROUND-N</v>
          </cell>
          <cell r="J3257" t="str">
            <v>JOBSERVER_TM</v>
          </cell>
          <cell r="K3257" t="str">
            <v>Titan</v>
          </cell>
          <cell r="L3257">
            <v>45244.197916666664</v>
          </cell>
          <cell r="M3257" t="str">
            <v>GG84A</v>
          </cell>
          <cell r="N3257" t="str">
            <v>GBL9A-G3</v>
          </cell>
          <cell r="O3257" t="str">
            <v>Completed</v>
          </cell>
          <cell r="P3257" t="str">
            <v>ROUND</v>
          </cell>
        </row>
        <row r="3258">
          <cell r="H3258">
            <v>4345219</v>
          </cell>
          <cell r="I3258" t="str">
            <v>9A5328-TLD-TWRFSU-ROUND-N</v>
          </cell>
          <cell r="J3258" t="str">
            <v>JOBSERVER_TM</v>
          </cell>
          <cell r="K3258" t="str">
            <v>Titan</v>
          </cell>
          <cell r="L3258">
            <v>45244.197916666664</v>
          </cell>
          <cell r="M3258" t="str">
            <v>V33FA</v>
          </cell>
          <cell r="N3258" t="str">
            <v>GBL9A-O3</v>
          </cell>
          <cell r="O3258" t="str">
            <v>Completed</v>
          </cell>
          <cell r="P3258" t="str">
            <v>ROUND</v>
          </cell>
        </row>
        <row r="3259">
          <cell r="H3259">
            <v>4342553</v>
          </cell>
          <cell r="I3259" t="str">
            <v>9A5249-TLD-TWRFSU-ROUND-N</v>
          </cell>
          <cell r="J3259" t="str">
            <v>JOBSERVER_TM</v>
          </cell>
          <cell r="K3259" t="str">
            <v>Titan</v>
          </cell>
          <cell r="L3259">
            <v>45244.208333333336</v>
          </cell>
          <cell r="M3259" t="str">
            <v>GRBNA</v>
          </cell>
          <cell r="N3259" t="str">
            <v>GBL9A-B3</v>
          </cell>
          <cell r="O3259" t="str">
            <v>Completed</v>
          </cell>
          <cell r="P3259" t="str">
            <v>ROUND</v>
          </cell>
        </row>
        <row r="3260">
          <cell r="H3260">
            <v>4345141</v>
          </cell>
          <cell r="I3260" t="str">
            <v>9A5373-TLD-TWRFSU-ROUND-N</v>
          </cell>
          <cell r="J3260" t="str">
            <v>JOBSERVER_TM</v>
          </cell>
          <cell r="K3260" t="str">
            <v>Titan</v>
          </cell>
          <cell r="L3260">
            <v>45244.208333333336</v>
          </cell>
          <cell r="M3260" t="str">
            <v>GSQCB</v>
          </cell>
          <cell r="N3260" t="str">
            <v>GBL9A-G2</v>
          </cell>
          <cell r="O3260" t="str">
            <v>Completed</v>
          </cell>
          <cell r="P3260" t="str">
            <v>ROUND</v>
          </cell>
        </row>
        <row r="3261">
          <cell r="H3261">
            <v>4345201</v>
          </cell>
          <cell r="I3261" t="str">
            <v>9A5363-TLD-TWRFSU-ROUND-N</v>
          </cell>
          <cell r="J3261" t="str">
            <v>JOBSERVER_TM</v>
          </cell>
          <cell r="K3261" t="str">
            <v>Titan</v>
          </cell>
          <cell r="L3261">
            <v>45244.208333333336</v>
          </cell>
          <cell r="M3261" t="str">
            <v>U9WHA</v>
          </cell>
          <cell r="N3261" t="str">
            <v>GBL9A-B3</v>
          </cell>
          <cell r="O3261" t="str">
            <v>Completed</v>
          </cell>
          <cell r="P3261" t="str">
            <v>ROUND</v>
          </cell>
        </row>
        <row r="3262">
          <cell r="H3262">
            <v>4345210</v>
          </cell>
          <cell r="I3262" t="str">
            <v>9A5285-TLD-TWRFSU-ROUND-N</v>
          </cell>
          <cell r="J3262" t="str">
            <v>JOBSERVER_TM</v>
          </cell>
          <cell r="K3262" t="str">
            <v>Titan</v>
          </cell>
          <cell r="L3262">
            <v>45244.208333333336</v>
          </cell>
          <cell r="M3262" t="str">
            <v>HH9HA</v>
          </cell>
          <cell r="N3262" t="str">
            <v>GBL9A-G3</v>
          </cell>
          <cell r="O3262" t="str">
            <v>Completed</v>
          </cell>
          <cell r="P3262" t="str">
            <v>ROUND</v>
          </cell>
        </row>
        <row r="3263">
          <cell r="H3263">
            <v>4342504</v>
          </cell>
          <cell r="I3263" t="str">
            <v>9A5462-TLD-TWRFSU-ROUND-N</v>
          </cell>
          <cell r="J3263" t="str">
            <v>JOBSERVER_TM</v>
          </cell>
          <cell r="K3263" t="str">
            <v>Titan</v>
          </cell>
          <cell r="L3263">
            <v>45244.21875</v>
          </cell>
          <cell r="M3263" t="str">
            <v>GRBNA</v>
          </cell>
          <cell r="N3263" t="str">
            <v>GBL9A-B4</v>
          </cell>
          <cell r="O3263" t="str">
            <v>Completed</v>
          </cell>
          <cell r="P3263" t="str">
            <v>ROUND</v>
          </cell>
        </row>
        <row r="3264">
          <cell r="H3264">
            <v>4345185</v>
          </cell>
          <cell r="I3264" t="str">
            <v>9A5389-TLD-TWRFSU-ROUND-N</v>
          </cell>
          <cell r="J3264" t="str">
            <v>JOBSERVER_TM</v>
          </cell>
          <cell r="K3264" t="str">
            <v>Titan</v>
          </cell>
          <cell r="L3264">
            <v>45244.225694444445</v>
          </cell>
          <cell r="M3264" t="str">
            <v>GG84A</v>
          </cell>
          <cell r="N3264" t="str">
            <v>GBL9A-W4</v>
          </cell>
          <cell r="O3264" t="str">
            <v>Completed</v>
          </cell>
          <cell r="P3264" t="str">
            <v>ROUND</v>
          </cell>
        </row>
        <row r="3265">
          <cell r="H3265">
            <v>4345147</v>
          </cell>
          <cell r="I3265" t="str">
            <v>9A5374-TLD-TWRFSU-ROUND-N</v>
          </cell>
          <cell r="J3265" t="str">
            <v>JOBSERVER_TM</v>
          </cell>
          <cell r="K3265" t="str">
            <v>Titan</v>
          </cell>
          <cell r="L3265">
            <v>45244.229166666664</v>
          </cell>
          <cell r="M3265" t="str">
            <v>GSQCB</v>
          </cell>
          <cell r="N3265" t="str">
            <v>GBL9A-G6</v>
          </cell>
          <cell r="O3265" t="str">
            <v>Completed</v>
          </cell>
          <cell r="P3265" t="str">
            <v>ROUND</v>
          </cell>
        </row>
        <row r="3266">
          <cell r="H3266">
            <v>4345178</v>
          </cell>
          <cell r="I3266" t="str">
            <v>9A5269-TLD-TWRFSU-ROUND-N</v>
          </cell>
          <cell r="J3266" t="str">
            <v>JOBSERVER_TM</v>
          </cell>
          <cell r="K3266" t="str">
            <v>Titan</v>
          </cell>
          <cell r="L3266">
            <v>45244.229166666664</v>
          </cell>
          <cell r="M3266" t="str">
            <v>GUD6A</v>
          </cell>
          <cell r="N3266" t="str">
            <v>GBL9A-G3</v>
          </cell>
          <cell r="O3266" t="str">
            <v>Completed</v>
          </cell>
          <cell r="P3266" t="str">
            <v>ROUND</v>
          </cell>
        </row>
        <row r="3267">
          <cell r="H3267">
            <v>4345202</v>
          </cell>
          <cell r="I3267" t="str">
            <v>9A5364-TLD-TWRFSU-ROUND-N</v>
          </cell>
          <cell r="J3267" t="str">
            <v>JOBSERVER_TM</v>
          </cell>
          <cell r="K3267" t="str">
            <v>Titan</v>
          </cell>
          <cell r="L3267">
            <v>45244.229166666664</v>
          </cell>
          <cell r="M3267" t="str">
            <v>U9WHA</v>
          </cell>
          <cell r="N3267" t="str">
            <v>GBL9A-B3</v>
          </cell>
          <cell r="O3267" t="str">
            <v>Completed</v>
          </cell>
          <cell r="P3267" t="str">
            <v>ROUND</v>
          </cell>
        </row>
        <row r="3268">
          <cell r="H3268">
            <v>4345220</v>
          </cell>
          <cell r="I3268" t="str">
            <v>9A5329-TLD-TWRFSU-ROUND-N</v>
          </cell>
          <cell r="J3268" t="str">
            <v>JOBSERVER_TM</v>
          </cell>
          <cell r="K3268" t="str">
            <v>Titan</v>
          </cell>
          <cell r="L3268">
            <v>45244.236111111109</v>
          </cell>
          <cell r="M3268" t="str">
            <v>V33FA</v>
          </cell>
          <cell r="N3268" t="str">
            <v>GBL9A-O3</v>
          </cell>
          <cell r="O3268" t="str">
            <v>Completed</v>
          </cell>
          <cell r="P3268" t="str">
            <v>ROUND</v>
          </cell>
        </row>
        <row r="3269">
          <cell r="H3269">
            <v>4342533</v>
          </cell>
          <cell r="I3269" t="str">
            <v>9A5463-TLD-TWRFSU-ROUND-N</v>
          </cell>
          <cell r="J3269" t="str">
            <v>JOBSERVER_TM</v>
          </cell>
          <cell r="K3269" t="str">
            <v>Titan</v>
          </cell>
          <cell r="L3269">
            <v>45244.239583333336</v>
          </cell>
          <cell r="M3269" t="str">
            <v>GRBNA</v>
          </cell>
          <cell r="N3269" t="str">
            <v>GBL9A-B3</v>
          </cell>
          <cell r="O3269" t="str">
            <v>Completed</v>
          </cell>
          <cell r="P3269" t="str">
            <v>ROUND</v>
          </cell>
        </row>
        <row r="3270">
          <cell r="H3270">
            <v>4345136</v>
          </cell>
          <cell r="I3270" t="str">
            <v>9A5337-TLD-MTWRFS-ROUND-D</v>
          </cell>
          <cell r="J3270" t="str">
            <v>JOBSERVER_TM</v>
          </cell>
          <cell r="K3270" t="str">
            <v>Titan</v>
          </cell>
          <cell r="L3270">
            <v>45244.270833333336</v>
          </cell>
          <cell r="M3270" t="str">
            <v>V4A2B</v>
          </cell>
          <cell r="N3270" t="str">
            <v>GBL9A-O3</v>
          </cell>
          <cell r="O3270" t="str">
            <v>Completed</v>
          </cell>
          <cell r="P3270" t="str">
            <v>ROUND</v>
          </cell>
        </row>
        <row r="3271">
          <cell r="H3271">
            <v>4345175</v>
          </cell>
          <cell r="I3271" t="str">
            <v>9A5068-TLD-MTWRFS-ROUND-D</v>
          </cell>
          <cell r="J3271" t="str">
            <v>JOBSERVER_TM</v>
          </cell>
          <cell r="K3271" t="str">
            <v>Titan</v>
          </cell>
          <cell r="L3271">
            <v>45244.284722222219</v>
          </cell>
          <cell r="M3271" t="str">
            <v>FW24A</v>
          </cell>
          <cell r="N3271" t="str">
            <v>GBL9A-G2</v>
          </cell>
          <cell r="O3271" t="str">
            <v>Completed</v>
          </cell>
          <cell r="P3271" t="str">
            <v>ROUND</v>
          </cell>
        </row>
        <row r="3272">
          <cell r="H3272">
            <v>4345145</v>
          </cell>
          <cell r="I3272" t="str">
            <v>9A5066-TLD-MTWRFS-ROUND-D</v>
          </cell>
          <cell r="J3272" t="str">
            <v>JOBSERVER_TM</v>
          </cell>
          <cell r="K3272" t="str">
            <v>Titan</v>
          </cell>
          <cell r="L3272">
            <v>45244.3125</v>
          </cell>
          <cell r="M3272" t="str">
            <v>FRBGA</v>
          </cell>
          <cell r="N3272" t="str">
            <v>GBL9A-G3</v>
          </cell>
          <cell r="O3272" t="str">
            <v>Completed</v>
          </cell>
          <cell r="P3272" t="str">
            <v>ROUND</v>
          </cell>
        </row>
        <row r="3273">
          <cell r="H3273">
            <v>4345182</v>
          </cell>
          <cell r="I3273" t="str">
            <v>9A5339-TLD-MTWRFS-ROUND-D</v>
          </cell>
          <cell r="J3273" t="str">
            <v>JOBSERVER_TM</v>
          </cell>
          <cell r="K3273" t="str">
            <v>Titan</v>
          </cell>
          <cell r="L3273">
            <v>45244.3125</v>
          </cell>
          <cell r="M3273" t="str">
            <v>V4A2B</v>
          </cell>
          <cell r="N3273" t="str">
            <v>GBL9A-O3</v>
          </cell>
          <cell r="O3273" t="str">
            <v>Completed</v>
          </cell>
          <cell r="P3273" t="str">
            <v>ROUND</v>
          </cell>
        </row>
        <row r="3274">
          <cell r="H3274">
            <v>4363100</v>
          </cell>
          <cell r="I3274" t="str">
            <v>9A5062-TLD-MTWRFS-ROUND-D-AD01</v>
          </cell>
          <cell r="J3274" t="str">
            <v>Titan_Ops</v>
          </cell>
          <cell r="K3274" t="str">
            <v>Titan</v>
          </cell>
          <cell r="L3274">
            <v>45244.322916666664</v>
          </cell>
          <cell r="M3274" t="str">
            <v>BUAPA</v>
          </cell>
          <cell r="N3274" t="str">
            <v>GBL9A-G4</v>
          </cell>
          <cell r="O3274" t="str">
            <v>Completed</v>
          </cell>
          <cell r="P3274" t="str">
            <v>ROUND</v>
          </cell>
        </row>
        <row r="3275">
          <cell r="H3275">
            <v>4363101</v>
          </cell>
          <cell r="I3275" t="str">
            <v>9A5073-TLD-MTWRFS-ROUND-D-AD01</v>
          </cell>
          <cell r="J3275" t="str">
            <v>Titan_Ops</v>
          </cell>
          <cell r="K3275" t="str">
            <v>Titan</v>
          </cell>
          <cell r="L3275">
            <v>45244.322916666664</v>
          </cell>
          <cell r="M3275" t="str">
            <v>FXBYA</v>
          </cell>
          <cell r="N3275" t="str">
            <v>GBL9A-G4</v>
          </cell>
          <cell r="O3275" t="str">
            <v>Completed</v>
          </cell>
          <cell r="P3275" t="str">
            <v>ROUND</v>
          </cell>
        </row>
        <row r="3276">
          <cell r="H3276">
            <v>4342823</v>
          </cell>
          <cell r="I3276" t="str">
            <v>9A5109-TLD-MTWRFS-ROUND-D</v>
          </cell>
          <cell r="J3276" t="str">
            <v>JOBSERVER_TM</v>
          </cell>
          <cell r="K3276" t="str">
            <v>Titan</v>
          </cell>
          <cell r="L3276">
            <v>45244.333333333336</v>
          </cell>
          <cell r="M3276" t="str">
            <v>GTMKB</v>
          </cell>
          <cell r="N3276" t="str">
            <v>GBL9A-W3</v>
          </cell>
          <cell r="O3276" t="str">
            <v>Completed</v>
          </cell>
          <cell r="P3276" t="str">
            <v>ROUND</v>
          </cell>
        </row>
        <row r="3277">
          <cell r="H3277">
            <v>4342952</v>
          </cell>
          <cell r="I3277" t="str">
            <v>9A5095-TLD-MTWRFS-ROUND-D</v>
          </cell>
          <cell r="J3277" t="str">
            <v>JOBSERVER_TM</v>
          </cell>
          <cell r="K3277" t="str">
            <v>Titan</v>
          </cell>
          <cell r="L3277">
            <v>45244.333333333336</v>
          </cell>
          <cell r="M3277" t="str">
            <v>GP2KA</v>
          </cell>
          <cell r="N3277" t="str">
            <v>GBL9A-N5</v>
          </cell>
          <cell r="O3277" t="str">
            <v>Completed</v>
          </cell>
          <cell r="P3277" t="str">
            <v>ROUND</v>
          </cell>
        </row>
        <row r="3278">
          <cell r="H3278">
            <v>4342970</v>
          </cell>
          <cell r="I3278" t="str">
            <v>9A5253-TLD-MTWRFS-ROUND-D</v>
          </cell>
          <cell r="J3278" t="str">
            <v>JOBSERVER_TM</v>
          </cell>
          <cell r="K3278" t="str">
            <v>Titan</v>
          </cell>
          <cell r="L3278">
            <v>45244.333333333336</v>
          </cell>
          <cell r="M3278" t="str">
            <v>GUD6A</v>
          </cell>
          <cell r="N3278" t="str">
            <v>GBL9A-G3</v>
          </cell>
          <cell r="O3278" t="str">
            <v>Completed</v>
          </cell>
          <cell r="P3278" t="str">
            <v>ROUND</v>
          </cell>
        </row>
        <row r="3279">
          <cell r="H3279">
            <v>4343022</v>
          </cell>
          <cell r="I3279" t="str">
            <v>9A5286-TLD-MTWRFS-ROUND-D</v>
          </cell>
          <cell r="J3279" t="str">
            <v>JOBSERVER_TM</v>
          </cell>
          <cell r="K3279" t="str">
            <v>Titan</v>
          </cell>
          <cell r="L3279">
            <v>45244.333333333336</v>
          </cell>
          <cell r="M3279" t="str">
            <v>U9WHA</v>
          </cell>
          <cell r="N3279" t="str">
            <v>GBL9A-B3</v>
          </cell>
          <cell r="O3279" t="str">
            <v>Completed</v>
          </cell>
          <cell r="P3279" t="str">
            <v>ROUND</v>
          </cell>
        </row>
        <row r="3280">
          <cell r="H3280">
            <v>4343031</v>
          </cell>
          <cell r="I3280" t="str">
            <v>9A5296-TLD-MTWRFS-ROUND-D</v>
          </cell>
          <cell r="J3280" t="str">
            <v>JOBSERVER_TM</v>
          </cell>
          <cell r="K3280" t="str">
            <v>Titan</v>
          </cell>
          <cell r="L3280">
            <v>45244.336805555555</v>
          </cell>
          <cell r="M3280" t="str">
            <v>V33FA</v>
          </cell>
          <cell r="N3280" t="str">
            <v>GBL9A-O3</v>
          </cell>
          <cell r="O3280" t="str">
            <v>Completed</v>
          </cell>
          <cell r="P3280" t="str">
            <v>ROUND</v>
          </cell>
        </row>
        <row r="3281">
          <cell r="H3281">
            <v>4353203</v>
          </cell>
          <cell r="I3281" t="str">
            <v>9A5225-TLD-MTWRFS-ROUND-D</v>
          </cell>
          <cell r="J3281" t="str">
            <v>JOBSERVER_TM</v>
          </cell>
          <cell r="K3281" t="str">
            <v>Titan</v>
          </cell>
          <cell r="L3281">
            <v>45244.336805555555</v>
          </cell>
          <cell r="M3281" t="str">
            <v>GRBNA</v>
          </cell>
          <cell r="N3281" t="str">
            <v>GBL9A-B3</v>
          </cell>
          <cell r="O3281" t="str">
            <v>Completed</v>
          </cell>
          <cell r="P3281" t="str">
            <v>ROUND</v>
          </cell>
        </row>
        <row r="3282">
          <cell r="H3282">
            <v>4363086</v>
          </cell>
          <cell r="I3282" t="str">
            <v>9A5375-TLD-MTWRFS-ROUND-D-AD01</v>
          </cell>
          <cell r="J3282" t="str">
            <v>Titan_Ops</v>
          </cell>
          <cell r="K3282" t="str">
            <v>Titan</v>
          </cell>
          <cell r="L3282">
            <v>45244.336805555555</v>
          </cell>
          <cell r="M3282" t="str">
            <v>GG84A</v>
          </cell>
          <cell r="N3282" t="str">
            <v>GBL9A-G3</v>
          </cell>
          <cell r="O3282" t="str">
            <v>Completed</v>
          </cell>
          <cell r="P3282" t="str">
            <v>ROUND</v>
          </cell>
        </row>
        <row r="3283">
          <cell r="H3283">
            <v>4343051</v>
          </cell>
          <cell r="I3283" t="str">
            <v>9A5316-TLD-MTWRFS-ROUND-D</v>
          </cell>
          <cell r="J3283" t="str">
            <v>JOBSERVER_TM</v>
          </cell>
          <cell r="K3283" t="str">
            <v>Titan</v>
          </cell>
          <cell r="L3283">
            <v>45244.340277777781</v>
          </cell>
          <cell r="M3283" t="str">
            <v>V33FA</v>
          </cell>
          <cell r="N3283" t="str">
            <v>GBL9A-G4</v>
          </cell>
          <cell r="O3283" t="str">
            <v>Completed</v>
          </cell>
          <cell r="P3283" t="str">
            <v>ROUND</v>
          </cell>
        </row>
        <row r="3284">
          <cell r="H3284">
            <v>4342947</v>
          </cell>
          <cell r="I3284" t="str">
            <v>9A5210-TLD-MTWRFS-ROUND-D</v>
          </cell>
          <cell r="J3284" t="str">
            <v>JOBSERVER_TM</v>
          </cell>
          <cell r="K3284" t="str">
            <v>Titan</v>
          </cell>
          <cell r="L3284">
            <v>45244.34375</v>
          </cell>
          <cell r="M3284" t="str">
            <v>GSQCB</v>
          </cell>
          <cell r="N3284" t="str">
            <v>GBL9A-P2</v>
          </cell>
          <cell r="O3284" t="str">
            <v>Completed</v>
          </cell>
          <cell r="P3284" t="str">
            <v>ROUND</v>
          </cell>
        </row>
        <row r="3285">
          <cell r="H3285">
            <v>4342953</v>
          </cell>
          <cell r="I3285" t="str">
            <v>9A5101-TLD-MTWRFS-ROUND-D</v>
          </cell>
          <cell r="J3285" t="str">
            <v>JOBSERVER_TM</v>
          </cell>
          <cell r="K3285" t="str">
            <v>Titan</v>
          </cell>
          <cell r="L3285">
            <v>45244.347222222219</v>
          </cell>
          <cell r="M3285" t="str">
            <v>GRASA</v>
          </cell>
          <cell r="N3285" t="str">
            <v>GBL9A-G4</v>
          </cell>
          <cell r="O3285" t="str">
            <v>Completed</v>
          </cell>
          <cell r="P3285" t="str">
            <v>ROUND</v>
          </cell>
        </row>
        <row r="3286">
          <cell r="H3286">
            <v>4353118</v>
          </cell>
          <cell r="I3286" t="str">
            <v>9A5427-TLD-MTWRFS-ROUND-D</v>
          </cell>
          <cell r="J3286" t="str">
            <v>JOBSERVER_TM</v>
          </cell>
          <cell r="K3286" t="str">
            <v>Titan</v>
          </cell>
          <cell r="L3286">
            <v>45244.347222222219</v>
          </cell>
          <cell r="M3286" t="str">
            <v>GRBNA</v>
          </cell>
          <cell r="N3286" t="str">
            <v>GBL9A-B4</v>
          </cell>
          <cell r="O3286" t="str">
            <v>Completed</v>
          </cell>
          <cell r="P3286" t="str">
            <v>ROUND</v>
          </cell>
        </row>
        <row r="3287">
          <cell r="H3287">
            <v>4342996</v>
          </cell>
          <cell r="I3287" t="str">
            <v>9A5376-TLD-MTWRFS-ROUND-D</v>
          </cell>
          <cell r="J3287" t="str">
            <v>JOBSERVER_TM</v>
          </cell>
          <cell r="K3287" t="str">
            <v>Titan</v>
          </cell>
          <cell r="L3287">
            <v>45244.350694444445</v>
          </cell>
          <cell r="M3287" t="str">
            <v>GG84A</v>
          </cell>
          <cell r="N3287" t="str">
            <v>GBL9A-G3</v>
          </cell>
          <cell r="O3287" t="str">
            <v>Completed</v>
          </cell>
          <cell r="P3287" t="str">
            <v>ROUND</v>
          </cell>
        </row>
        <row r="3288">
          <cell r="H3288">
            <v>4342826</v>
          </cell>
          <cell r="I3288" t="str">
            <v>9A5287-TLD-MTWRFS-ROUND-D</v>
          </cell>
          <cell r="J3288" t="str">
            <v>JOBSERVER_TM</v>
          </cell>
          <cell r="K3288" t="str">
            <v>Titan</v>
          </cell>
          <cell r="L3288">
            <v>45244.354166666664</v>
          </cell>
          <cell r="M3288" t="str">
            <v>U9WHA</v>
          </cell>
          <cell r="N3288" t="str">
            <v>GBL9A-G3</v>
          </cell>
          <cell r="O3288" t="str">
            <v>Completed</v>
          </cell>
          <cell r="P3288" t="str">
            <v>ROUND</v>
          </cell>
        </row>
        <row r="3289">
          <cell r="H3289">
            <v>4342940</v>
          </cell>
          <cell r="I3289" t="str">
            <v>9A5056-TLR-MTWRFS-ROUND-D</v>
          </cell>
          <cell r="J3289" t="str">
            <v>JOBSERVER_TM</v>
          </cell>
          <cell r="K3289" t="str">
            <v>Titan</v>
          </cell>
          <cell r="L3289">
            <v>45244.354166666664</v>
          </cell>
          <cell r="M3289" t="str">
            <v>EQPLF</v>
          </cell>
          <cell r="N3289" t="str">
            <v>GBL9A-G2</v>
          </cell>
          <cell r="O3289" t="str">
            <v>Completed</v>
          </cell>
          <cell r="P3289" t="str">
            <v>ROUND</v>
          </cell>
        </row>
        <row r="3290">
          <cell r="H3290">
            <v>4342944</v>
          </cell>
          <cell r="I3290" t="str">
            <v>9A5200-TLD-MTWRFS-ROUND-D</v>
          </cell>
          <cell r="J3290" t="str">
            <v>JOBSERVER_TM</v>
          </cell>
          <cell r="K3290" t="str">
            <v>Titan</v>
          </cell>
          <cell r="L3290">
            <v>45244.354166666664</v>
          </cell>
          <cell r="M3290" t="str">
            <v>MXBPA</v>
          </cell>
          <cell r="N3290" t="str">
            <v>GBL9A-G3</v>
          </cell>
          <cell r="O3290" t="str">
            <v>Completed</v>
          </cell>
          <cell r="P3290" t="str">
            <v>ROUND</v>
          </cell>
        </row>
        <row r="3291">
          <cell r="H3291">
            <v>4342949</v>
          </cell>
          <cell r="I3291" t="str">
            <v>9A5077-TLD-MTWRFS-ROUND-D</v>
          </cell>
          <cell r="J3291" t="str">
            <v>JOBSERVER_TM</v>
          </cell>
          <cell r="K3291" t="str">
            <v>Titan</v>
          </cell>
          <cell r="L3291">
            <v>45244.354166666664</v>
          </cell>
          <cell r="M3291" t="str">
            <v>FXBYA</v>
          </cell>
          <cell r="N3291" t="str">
            <v>GBL9A-P3</v>
          </cell>
          <cell r="O3291" t="str">
            <v>Completed</v>
          </cell>
          <cell r="P3291" t="str">
            <v>ROUND</v>
          </cell>
        </row>
        <row r="3292">
          <cell r="H3292">
            <v>4342982</v>
          </cell>
          <cell r="I3292" t="str">
            <v>9A5171-TLD-MTWRFS-ROUND-D</v>
          </cell>
          <cell r="J3292" t="str">
            <v>JOBSERVER_TM</v>
          </cell>
          <cell r="K3292" t="str">
            <v>Titan</v>
          </cell>
          <cell r="L3292">
            <v>45244.354166666664</v>
          </cell>
          <cell r="M3292" t="str">
            <v>ENHAB</v>
          </cell>
          <cell r="N3292" t="str">
            <v>GBL9A-G4</v>
          </cell>
          <cell r="O3292" t="str">
            <v>Completed</v>
          </cell>
          <cell r="P3292" t="str">
            <v>ROUND</v>
          </cell>
        </row>
        <row r="3293">
          <cell r="H3293">
            <v>4363083</v>
          </cell>
          <cell r="I3293" t="str">
            <v>9A5338-TLD-MTWRFS-ROUND-D-AD01</v>
          </cell>
          <cell r="J3293" t="str">
            <v>Titan_Ops</v>
          </cell>
          <cell r="K3293" t="str">
            <v>Titan</v>
          </cell>
          <cell r="L3293">
            <v>45244.354166666664</v>
          </cell>
          <cell r="M3293" t="str">
            <v>V4A2B</v>
          </cell>
          <cell r="N3293" t="str">
            <v>GBL9A-O3</v>
          </cell>
          <cell r="O3293" t="str">
            <v>Completed</v>
          </cell>
          <cell r="P3293" t="str">
            <v>ROUND</v>
          </cell>
        </row>
        <row r="3294">
          <cell r="H3294">
            <v>4363098</v>
          </cell>
          <cell r="I3294" t="str">
            <v>9A5178-TLD-MTWRFS-ROUND-D-AD01</v>
          </cell>
          <cell r="J3294" t="str">
            <v>Titan_Ops</v>
          </cell>
          <cell r="K3294" t="str">
            <v>Titan</v>
          </cell>
          <cell r="L3294">
            <v>45244.354166666664</v>
          </cell>
          <cell r="M3294" t="str">
            <v>ENHAB</v>
          </cell>
          <cell r="N3294" t="str">
            <v>GBL9A-O5</v>
          </cell>
          <cell r="O3294" t="str">
            <v>Completed</v>
          </cell>
          <cell r="P3294" t="str">
            <v>ROUND</v>
          </cell>
        </row>
        <row r="3295">
          <cell r="H3295">
            <v>4363405</v>
          </cell>
          <cell r="I3295" t="str">
            <v>9A5256-TLD-MTWRFS-ROUND-D-AD01</v>
          </cell>
          <cell r="J3295" t="str">
            <v>Titan_Ops</v>
          </cell>
          <cell r="K3295" t="str">
            <v>Titan</v>
          </cell>
          <cell r="L3295">
            <v>45244.354166666664</v>
          </cell>
          <cell r="M3295" t="str">
            <v>GUD6A</v>
          </cell>
          <cell r="N3295" t="str">
            <v>GBL9A-O3</v>
          </cell>
          <cell r="O3295" t="str">
            <v>Completed</v>
          </cell>
          <cell r="P3295" t="str">
            <v>ROUND</v>
          </cell>
        </row>
        <row r="3296">
          <cell r="H3296">
            <v>4343032</v>
          </cell>
          <cell r="I3296" t="str">
            <v>9A5297-TLD-MTWRFS-ROUND-D</v>
          </cell>
          <cell r="J3296" t="str">
            <v>JOBSERVER_TM</v>
          </cell>
          <cell r="K3296" t="str">
            <v>Titan</v>
          </cell>
          <cell r="L3296">
            <v>45244.357638888891</v>
          </cell>
          <cell r="M3296" t="str">
            <v>V33FA</v>
          </cell>
          <cell r="N3296" t="str">
            <v>GBL9A-O3</v>
          </cell>
          <cell r="O3296" t="str">
            <v>Completed</v>
          </cell>
          <cell r="P3296" t="str">
            <v>ROUND</v>
          </cell>
        </row>
        <row r="3297">
          <cell r="H3297">
            <v>4353091</v>
          </cell>
          <cell r="I3297" t="str">
            <v>9A5226-TLD-MTWRFS-ROUND-D</v>
          </cell>
          <cell r="J3297" t="str">
            <v>JOBSERVER_TM</v>
          </cell>
          <cell r="K3297" t="str">
            <v>Titan</v>
          </cell>
          <cell r="L3297">
            <v>45244.357638888891</v>
          </cell>
          <cell r="M3297" t="str">
            <v>GRBNA</v>
          </cell>
          <cell r="N3297" t="str">
            <v>GBL9A-B5</v>
          </cell>
          <cell r="O3297" t="str">
            <v>Completed</v>
          </cell>
          <cell r="P3297" t="str">
            <v>ROUND</v>
          </cell>
        </row>
        <row r="3298">
          <cell r="H3298">
            <v>4342790</v>
          </cell>
          <cell r="I3298" t="str">
            <v>9A5120-TLD-MTWRFS-ROUND-D</v>
          </cell>
          <cell r="J3298" t="str">
            <v>JOBSERVER_TM</v>
          </cell>
          <cell r="K3298" t="str">
            <v>Titan</v>
          </cell>
          <cell r="L3298">
            <v>45244.368055555555</v>
          </cell>
          <cell r="M3298" t="str">
            <v>HJEPA</v>
          </cell>
          <cell r="N3298" t="str">
            <v>GBL9A-W5</v>
          </cell>
          <cell r="O3298" t="str">
            <v>Completed</v>
          </cell>
          <cell r="P3298" t="str">
            <v>ROUND</v>
          </cell>
        </row>
        <row r="3299">
          <cell r="H3299">
            <v>4353175</v>
          </cell>
          <cell r="I3299" t="str">
            <v>9A5428-TLD-MTWRFS-ROUND-D</v>
          </cell>
          <cell r="J3299" t="str">
            <v>JOBSERVER_TM</v>
          </cell>
          <cell r="K3299" t="str">
            <v>Titan</v>
          </cell>
          <cell r="L3299">
            <v>45244.368055555555</v>
          </cell>
          <cell r="M3299" t="str">
            <v>GRBNA</v>
          </cell>
          <cell r="N3299" t="str">
            <v>GBL9A-B3</v>
          </cell>
          <cell r="O3299" t="str">
            <v>Completed</v>
          </cell>
          <cell r="P3299" t="str">
            <v>ROUND</v>
          </cell>
        </row>
        <row r="3300">
          <cell r="H3300">
            <v>4353208</v>
          </cell>
          <cell r="I3300" t="str">
            <v>9A5227-TLD-MTWRFS-ROUND-D</v>
          </cell>
          <cell r="J3300" t="str">
            <v>JOBSERVER_TM</v>
          </cell>
          <cell r="K3300" t="str">
            <v>Titan</v>
          </cell>
          <cell r="L3300">
            <v>45244.368055555555</v>
          </cell>
          <cell r="M3300" t="str">
            <v>GRBNA</v>
          </cell>
          <cell r="N3300" t="str">
            <v>GBL9A-O3</v>
          </cell>
          <cell r="O3300" t="str">
            <v>Completed</v>
          </cell>
          <cell r="P3300" t="str">
            <v>ROUND</v>
          </cell>
        </row>
        <row r="3301">
          <cell r="H3301">
            <v>4342764</v>
          </cell>
          <cell r="I3301" t="str">
            <v>9A5179-TLD-MTWRFS-ROUND-D</v>
          </cell>
          <cell r="J3301" t="str">
            <v>JOBSERVER_TM</v>
          </cell>
          <cell r="K3301" t="str">
            <v>Titan</v>
          </cell>
          <cell r="L3301">
            <v>45244.375</v>
          </cell>
          <cell r="M3301" t="str">
            <v>ENHAB</v>
          </cell>
          <cell r="N3301" t="str">
            <v>GBL9A-O5</v>
          </cell>
          <cell r="O3301" t="str">
            <v>Completed</v>
          </cell>
          <cell r="P3301" t="str">
            <v>ROUND</v>
          </cell>
        </row>
        <row r="3302">
          <cell r="H3302">
            <v>4342813</v>
          </cell>
          <cell r="I3302" t="str">
            <v>9A5257-TLD-MTWRFS-ROUND-D</v>
          </cell>
          <cell r="J3302" t="str">
            <v>JOBSERVER_TM</v>
          </cell>
          <cell r="K3302" t="str">
            <v>Titan</v>
          </cell>
          <cell r="L3302">
            <v>45244.375</v>
          </cell>
          <cell r="M3302" t="str">
            <v>GUD6A</v>
          </cell>
          <cell r="N3302" t="str">
            <v>GBL9A-O4</v>
          </cell>
          <cell r="O3302" t="str">
            <v>Completed</v>
          </cell>
          <cell r="P3302" t="str">
            <v>ROUND</v>
          </cell>
        </row>
        <row r="3303">
          <cell r="H3303">
            <v>4342895</v>
          </cell>
          <cell r="I3303" t="str">
            <v>9A5084-TLD-MTWRFS-ROUND-D</v>
          </cell>
          <cell r="J3303" t="str">
            <v>JOBSERVER_TM</v>
          </cell>
          <cell r="K3303" t="str">
            <v>Titan</v>
          </cell>
          <cell r="L3303">
            <v>45244.375</v>
          </cell>
          <cell r="M3303" t="str">
            <v>GBNKA</v>
          </cell>
          <cell r="N3303" t="str">
            <v>GBL9A-W3</v>
          </cell>
          <cell r="O3303" t="str">
            <v>Completed</v>
          </cell>
          <cell r="P3303" t="str">
            <v>ROUND</v>
          </cell>
        </row>
        <row r="3304">
          <cell r="H3304">
            <v>4342941</v>
          </cell>
          <cell r="I3304" t="str">
            <v>9A5058-TLD-MTWRFS-ROUND-D</v>
          </cell>
          <cell r="J3304" t="str">
            <v>JOBSERVER_TM</v>
          </cell>
          <cell r="K3304" t="str">
            <v>Titan</v>
          </cell>
          <cell r="L3304">
            <v>45244.375</v>
          </cell>
          <cell r="M3304" t="str">
            <v>AA2KA</v>
          </cell>
          <cell r="N3304" t="str">
            <v>GBL9A-G4</v>
          </cell>
          <cell r="O3304" t="str">
            <v>Completed</v>
          </cell>
          <cell r="P3304" t="str">
            <v>ROUND</v>
          </cell>
        </row>
        <row r="3305">
          <cell r="H3305">
            <v>4342943</v>
          </cell>
          <cell r="I3305" t="str">
            <v>9A5064-TLD-MTWRFS-ROUND-D</v>
          </cell>
          <cell r="J3305" t="str">
            <v>JOBSERVER_TM</v>
          </cell>
          <cell r="K3305" t="str">
            <v>Titan</v>
          </cell>
          <cell r="L3305">
            <v>45244.375</v>
          </cell>
          <cell r="M3305" t="str">
            <v>EKEUB</v>
          </cell>
          <cell r="N3305" t="str">
            <v>GBL9A-G3</v>
          </cell>
          <cell r="O3305" t="str">
            <v>Completed</v>
          </cell>
          <cell r="P3305" t="str">
            <v>ROUND</v>
          </cell>
        </row>
        <row r="3306">
          <cell r="H3306">
            <v>4342963</v>
          </cell>
          <cell r="I3306" t="str">
            <v>9A5074-TLD-MTWRFS-ROUND-D</v>
          </cell>
          <cell r="J3306" t="str">
            <v>JOBSERVER_TM</v>
          </cell>
          <cell r="K3306" t="str">
            <v>Titan</v>
          </cell>
          <cell r="L3306">
            <v>45244.375</v>
          </cell>
          <cell r="M3306" t="str">
            <v>FXBYA</v>
          </cell>
          <cell r="N3306" t="str">
            <v>GBL9A-G4</v>
          </cell>
          <cell r="O3306" t="str">
            <v>Completed</v>
          </cell>
          <cell r="P3306" t="str">
            <v>ROUND</v>
          </cell>
        </row>
        <row r="3307">
          <cell r="H3307">
            <v>4342992</v>
          </cell>
          <cell r="I3307" t="str">
            <v>9A5340-TLD-MTWRFS-ROUND-D</v>
          </cell>
          <cell r="J3307" t="str">
            <v>JOBSERVER_TM</v>
          </cell>
          <cell r="K3307" t="str">
            <v>Titan</v>
          </cell>
          <cell r="L3307">
            <v>45244.375</v>
          </cell>
          <cell r="M3307" t="str">
            <v>V4A2B</v>
          </cell>
          <cell r="N3307" t="str">
            <v>GBL9A-O3</v>
          </cell>
          <cell r="O3307" t="str">
            <v>Completed</v>
          </cell>
          <cell r="P3307" t="str">
            <v>ROUND</v>
          </cell>
        </row>
        <row r="3308">
          <cell r="H3308">
            <v>4343002</v>
          </cell>
          <cell r="I3308" t="str">
            <v>9A5055-TLR-MTWRFS-ROUND-D</v>
          </cell>
          <cell r="J3308" t="str">
            <v>JOBSERVER_TM</v>
          </cell>
          <cell r="K3308" t="str">
            <v>Titan</v>
          </cell>
          <cell r="L3308">
            <v>45244.375</v>
          </cell>
          <cell r="M3308" t="str">
            <v>EHE7B</v>
          </cell>
          <cell r="N3308" t="str">
            <v>GBL9A-P4</v>
          </cell>
          <cell r="O3308" t="str">
            <v>Completed</v>
          </cell>
          <cell r="P3308" t="str">
            <v>ROUND</v>
          </cell>
        </row>
        <row r="3309">
          <cell r="H3309">
            <v>4343033</v>
          </cell>
          <cell r="I3309" t="str">
            <v>9A5298-TLD-MTWRFS-ROUND-D</v>
          </cell>
          <cell r="J3309" t="str">
            <v>JOBSERVER_TM</v>
          </cell>
          <cell r="K3309" t="str">
            <v>Titan</v>
          </cell>
          <cell r="L3309">
            <v>45244.378472222219</v>
          </cell>
          <cell r="M3309" t="str">
            <v>V33FA</v>
          </cell>
          <cell r="N3309" t="str">
            <v>GBL9A-O3</v>
          </cell>
          <cell r="O3309" t="str">
            <v>Completed</v>
          </cell>
          <cell r="P3309" t="str">
            <v>ROUND</v>
          </cell>
        </row>
        <row r="3310">
          <cell r="H3310">
            <v>4342948</v>
          </cell>
          <cell r="I3310" t="str">
            <v>9A5212-TLD-MTWRFS-ROUND-D</v>
          </cell>
          <cell r="J3310" t="str">
            <v>JOBSERVER_TM</v>
          </cell>
          <cell r="K3310" t="str">
            <v>Titan</v>
          </cell>
          <cell r="L3310">
            <v>45244.385416666664</v>
          </cell>
          <cell r="M3310" t="str">
            <v>GSQCB</v>
          </cell>
          <cell r="N3310" t="str">
            <v>GBL9A-G2</v>
          </cell>
          <cell r="O3310" t="str">
            <v>Completed</v>
          </cell>
          <cell r="P3310" t="str">
            <v>ROUND</v>
          </cell>
        </row>
        <row r="3311">
          <cell r="H3311">
            <v>4342987</v>
          </cell>
          <cell r="I3311" t="str">
            <v>9A5265-TLD-MTWRFS-ROUND-D</v>
          </cell>
          <cell r="J3311" t="str">
            <v>JOBSERVER_TM</v>
          </cell>
          <cell r="K3311" t="str">
            <v>Titan</v>
          </cell>
          <cell r="L3311">
            <v>45244.385416666664</v>
          </cell>
          <cell r="M3311" t="str">
            <v>GUD6A</v>
          </cell>
          <cell r="N3311" t="str">
            <v>GBL9A-O3</v>
          </cell>
          <cell r="O3311" t="str">
            <v>Completed</v>
          </cell>
          <cell r="P3311" t="str">
            <v>ROUND</v>
          </cell>
        </row>
        <row r="3312">
          <cell r="H3312">
            <v>4353214</v>
          </cell>
          <cell r="I3312" t="str">
            <v>9A5138-TLD-MTWRFS-ROUND-D</v>
          </cell>
          <cell r="J3312" t="str">
            <v>JOBSERVER_TM</v>
          </cell>
          <cell r="K3312" t="str">
            <v>Titan</v>
          </cell>
          <cell r="L3312">
            <v>45244.385416666664</v>
          </cell>
          <cell r="M3312" t="str">
            <v>V33SA</v>
          </cell>
          <cell r="N3312" t="str">
            <v>GBL9A-G4</v>
          </cell>
          <cell r="O3312" t="str">
            <v>Completed</v>
          </cell>
          <cell r="P3312" t="str">
            <v>ROUND</v>
          </cell>
        </row>
        <row r="3313">
          <cell r="H3313">
            <v>4343034</v>
          </cell>
          <cell r="I3313" t="str">
            <v>9A5299-TLD-MTWRFS-ROUND-D</v>
          </cell>
          <cell r="J3313" t="str">
            <v>JOBSERVER_TM</v>
          </cell>
          <cell r="K3313" t="str">
            <v>Titan</v>
          </cell>
          <cell r="L3313">
            <v>45244.388888888891</v>
          </cell>
          <cell r="M3313" t="str">
            <v>V33FA</v>
          </cell>
          <cell r="N3313" t="str">
            <v>GBL9A-O3</v>
          </cell>
          <cell r="O3313" t="str">
            <v>Completed</v>
          </cell>
          <cell r="P3313" t="str">
            <v>ROUND</v>
          </cell>
        </row>
        <row r="3314">
          <cell r="H3314">
            <v>4353092</v>
          </cell>
          <cell r="I3314" t="str">
            <v>9A5228-TLD-MTWRFS-ROUND-D</v>
          </cell>
          <cell r="J3314" t="str">
            <v>JOBSERVER_TM</v>
          </cell>
          <cell r="K3314" t="str">
            <v>Titan</v>
          </cell>
          <cell r="L3314">
            <v>45244.388888888891</v>
          </cell>
          <cell r="M3314" t="str">
            <v>GRBNA</v>
          </cell>
          <cell r="N3314" t="str">
            <v>GBL9A-B4</v>
          </cell>
          <cell r="O3314" t="str">
            <v>Completed</v>
          </cell>
          <cell r="P3314" t="str">
            <v>ROUND</v>
          </cell>
        </row>
        <row r="3315">
          <cell r="H3315">
            <v>4363099</v>
          </cell>
          <cell r="I3315" t="str">
            <v>9A5176-TLD-MTWRFS-ROUND-D-AD01</v>
          </cell>
          <cell r="J3315" t="str">
            <v>Titan_Ops</v>
          </cell>
          <cell r="K3315" t="str">
            <v>Titan</v>
          </cell>
          <cell r="L3315">
            <v>45244.388888888891</v>
          </cell>
          <cell r="M3315" t="str">
            <v>ENHAB</v>
          </cell>
          <cell r="N3315" t="str">
            <v>GBL9A-B3</v>
          </cell>
          <cell r="O3315" t="str">
            <v>Completed</v>
          </cell>
          <cell r="P3315" t="str">
            <v>ROUND</v>
          </cell>
        </row>
        <row r="3316">
          <cell r="H3316">
            <v>4342765</v>
          </cell>
          <cell r="I3316" t="str">
            <v>9A5180-TLD-MTWRFS-ROUND-D</v>
          </cell>
          <cell r="J3316" t="str">
            <v>JOBSERVER_TM</v>
          </cell>
          <cell r="K3316" t="str">
            <v>Titan</v>
          </cell>
          <cell r="L3316">
            <v>45244.395833333336</v>
          </cell>
          <cell r="M3316" t="str">
            <v>ENHAB</v>
          </cell>
          <cell r="N3316" t="str">
            <v>GBL9A-O3</v>
          </cell>
          <cell r="O3316" t="str">
            <v>Completed</v>
          </cell>
          <cell r="P3316" t="str">
            <v>ROUND</v>
          </cell>
        </row>
        <row r="3317">
          <cell r="H3317">
            <v>4342809</v>
          </cell>
          <cell r="I3317" t="str">
            <v>9A5202-TLD-MTWRFS-ROUND-D</v>
          </cell>
          <cell r="J3317" t="str">
            <v>JOBSERVER_TM</v>
          </cell>
          <cell r="K3317" t="str">
            <v>Titan</v>
          </cell>
          <cell r="L3317">
            <v>45244.395833333336</v>
          </cell>
          <cell r="M3317" t="str">
            <v>MXBPA</v>
          </cell>
          <cell r="N3317" t="str">
            <v>GBL9A-G4</v>
          </cell>
          <cell r="O3317" t="str">
            <v>Completed</v>
          </cell>
          <cell r="P3317" t="str">
            <v>ROUND</v>
          </cell>
        </row>
        <row r="3318">
          <cell r="H3318">
            <v>4342824</v>
          </cell>
          <cell r="I3318" t="str">
            <v>9A5135-TLD-MTWRFS-ROUND-D</v>
          </cell>
          <cell r="J3318" t="str">
            <v>JOBSERVER_TM</v>
          </cell>
          <cell r="K3318" t="str">
            <v>Titan</v>
          </cell>
          <cell r="L3318">
            <v>45244.395833333336</v>
          </cell>
          <cell r="M3318" t="str">
            <v>HM67A</v>
          </cell>
          <cell r="N3318" t="str">
            <v>GBL9A-G3</v>
          </cell>
          <cell r="O3318" t="str">
            <v>Completed</v>
          </cell>
          <cell r="P3318" t="str">
            <v>ROUND</v>
          </cell>
        </row>
        <row r="3319">
          <cell r="H3319">
            <v>4342893</v>
          </cell>
          <cell r="I3319" t="str">
            <v>9A5119-TLD-MTWRFS-ROUND-D</v>
          </cell>
          <cell r="J3319" t="str">
            <v>JOBSERVER_TM</v>
          </cell>
          <cell r="K3319" t="str">
            <v>Titan</v>
          </cell>
          <cell r="L3319">
            <v>45244.395833333336</v>
          </cell>
          <cell r="M3319" t="str">
            <v>HEZ9A</v>
          </cell>
          <cell r="N3319" t="str">
            <v>GBL9A-G2</v>
          </cell>
          <cell r="O3319" t="str">
            <v>Completed</v>
          </cell>
          <cell r="P3319" t="str">
            <v>ROUND</v>
          </cell>
        </row>
        <row r="3320">
          <cell r="H3320">
            <v>4342896</v>
          </cell>
          <cell r="I3320" t="str">
            <v>9A5091-TLD-MTWRFS-ROUND-D</v>
          </cell>
          <cell r="J3320" t="str">
            <v>JOBSERVER_TM</v>
          </cell>
          <cell r="K3320" t="str">
            <v>Titan</v>
          </cell>
          <cell r="L3320">
            <v>45244.395833333336</v>
          </cell>
          <cell r="M3320" t="str">
            <v>GMHGA</v>
          </cell>
          <cell r="N3320" t="str">
            <v>GBL9A-G3</v>
          </cell>
          <cell r="O3320" t="str">
            <v>Completed</v>
          </cell>
          <cell r="P3320" t="str">
            <v>ROUND</v>
          </cell>
        </row>
        <row r="3321">
          <cell r="H3321">
            <v>4342902</v>
          </cell>
          <cell r="I3321" t="str">
            <v>9A5105-TLD-MTWRFS-ROUND-D</v>
          </cell>
          <cell r="J3321" t="str">
            <v>JOBSERVER_TM</v>
          </cell>
          <cell r="K3321" t="str">
            <v>Titan</v>
          </cell>
          <cell r="L3321">
            <v>45244.395833333336</v>
          </cell>
          <cell r="M3321" t="str">
            <v>GRC2A</v>
          </cell>
          <cell r="N3321" t="str">
            <v>GBL9A-TW</v>
          </cell>
          <cell r="O3321" t="str">
            <v>Completed</v>
          </cell>
          <cell r="P3321" t="str">
            <v>ROUND</v>
          </cell>
        </row>
        <row r="3322">
          <cell r="H3322">
            <v>4342905</v>
          </cell>
          <cell r="I3322" t="str">
            <v>9A5127-TLD-MTWRFS-ROUND-D</v>
          </cell>
          <cell r="J3322" t="str">
            <v>JOBSERVER_TM</v>
          </cell>
          <cell r="K3322" t="str">
            <v>Titan</v>
          </cell>
          <cell r="L3322">
            <v>45244.395833333336</v>
          </cell>
          <cell r="M3322" t="str">
            <v>V33XB</v>
          </cell>
          <cell r="N3322" t="str">
            <v>GBL9A-G3</v>
          </cell>
          <cell r="O3322" t="str">
            <v>Completed</v>
          </cell>
          <cell r="P3322" t="str">
            <v>ROUND</v>
          </cell>
        </row>
        <row r="3323">
          <cell r="H3323">
            <v>4342939</v>
          </cell>
          <cell r="I3323" t="str">
            <v>9A5054-TLD-MTWRFS-ROUND-D</v>
          </cell>
          <cell r="J3323" t="str">
            <v>JOBSERVER_TM</v>
          </cell>
          <cell r="K3323" t="str">
            <v>Titan</v>
          </cell>
          <cell r="L3323">
            <v>45244.395833333336</v>
          </cell>
          <cell r="M3323" t="str">
            <v>DRYJA</v>
          </cell>
          <cell r="N3323" t="str">
            <v>GBL9A-G4</v>
          </cell>
          <cell r="O3323" t="str">
            <v>Completed</v>
          </cell>
          <cell r="P3323" t="str">
            <v>ROUND</v>
          </cell>
        </row>
        <row r="3324">
          <cell r="H3324">
            <v>4342976</v>
          </cell>
          <cell r="I3324" t="str">
            <v>9A5137-TLR-MTWRFS-ROUND-D</v>
          </cell>
          <cell r="J3324" t="str">
            <v>JOBSERVER_TM</v>
          </cell>
          <cell r="K3324" t="str">
            <v>Titan</v>
          </cell>
          <cell r="L3324">
            <v>45244.395833333336</v>
          </cell>
          <cell r="M3324" t="str">
            <v>FA8NA</v>
          </cell>
          <cell r="N3324" t="str">
            <v>GBL9A-G2</v>
          </cell>
          <cell r="O3324" t="str">
            <v>Completed</v>
          </cell>
          <cell r="P3324" t="str">
            <v>ROUND</v>
          </cell>
        </row>
        <row r="3325">
          <cell r="H3325">
            <v>4342993</v>
          </cell>
          <cell r="I3325" t="str">
            <v>9A5341-TLD-MTWRFS-ROUND-D</v>
          </cell>
          <cell r="J3325" t="str">
            <v>JOBSERVER_TM</v>
          </cell>
          <cell r="K3325" t="str">
            <v>Titan</v>
          </cell>
          <cell r="L3325">
            <v>45244.395833333336</v>
          </cell>
          <cell r="M3325" t="str">
            <v>V4A2B</v>
          </cell>
          <cell r="N3325" t="str">
            <v>GBL9A-O3</v>
          </cell>
          <cell r="O3325" t="str">
            <v>Completed</v>
          </cell>
          <cell r="P3325" t="str">
            <v>ROUND</v>
          </cell>
        </row>
        <row r="3326">
          <cell r="H3326">
            <v>4343011</v>
          </cell>
          <cell r="I3326" t="str">
            <v>9A5377-TLD-MTWRFS-ROUND-D</v>
          </cell>
          <cell r="J3326" t="str">
            <v>JOBSERVER_TM</v>
          </cell>
          <cell r="K3326" t="str">
            <v>Titan</v>
          </cell>
          <cell r="L3326">
            <v>45244.395833333336</v>
          </cell>
          <cell r="M3326" t="str">
            <v>GG84A</v>
          </cell>
          <cell r="N3326" t="str">
            <v>GBL9A-W4</v>
          </cell>
          <cell r="O3326" t="str">
            <v>Completed</v>
          </cell>
          <cell r="P3326" t="str">
            <v>ROUND</v>
          </cell>
        </row>
        <row r="3327">
          <cell r="H3327">
            <v>4343024</v>
          </cell>
          <cell r="I3327" t="str">
            <v>9A5289-TLD-MTWRFS-ROUND-D</v>
          </cell>
          <cell r="J3327" t="str">
            <v>JOBSERVER_TM</v>
          </cell>
          <cell r="K3327" t="str">
            <v>Titan</v>
          </cell>
          <cell r="L3327">
            <v>45244.395833333336</v>
          </cell>
          <cell r="M3327" t="str">
            <v>U9WHA</v>
          </cell>
          <cell r="N3327" t="str">
            <v>GBL9A-B3</v>
          </cell>
          <cell r="O3327" t="str">
            <v>Completed</v>
          </cell>
          <cell r="P3327" t="str">
            <v>ROUND</v>
          </cell>
        </row>
        <row r="3328">
          <cell r="H3328">
            <v>4363097</v>
          </cell>
          <cell r="I3328" t="str">
            <v>9A5132-TLD-MTWRFS-ROUND-D-AD01</v>
          </cell>
          <cell r="J3328" t="str">
            <v>Titan_Ops</v>
          </cell>
          <cell r="K3328" t="str">
            <v>Titan</v>
          </cell>
          <cell r="L3328">
            <v>45244.395833333336</v>
          </cell>
          <cell r="M3328" t="str">
            <v>V0H8A</v>
          </cell>
          <cell r="N3328" t="str">
            <v>GBL9A-G3</v>
          </cell>
          <cell r="O3328" t="str">
            <v>Completed</v>
          </cell>
          <cell r="P3328" t="str">
            <v>ROUND</v>
          </cell>
        </row>
        <row r="3329">
          <cell r="H3329">
            <v>4363102</v>
          </cell>
          <cell r="I3329" t="str">
            <v>9A5119-TLD-MTWRFS-ROUND-D-BO01</v>
          </cell>
          <cell r="J3329" t="str">
            <v>Titan_Ops</v>
          </cell>
          <cell r="K3329" t="str">
            <v>Titan</v>
          </cell>
          <cell r="L3329">
            <v>45244.395833333336</v>
          </cell>
          <cell r="M3329" t="str">
            <v>HEZ9A</v>
          </cell>
          <cell r="N3329" t="str">
            <v>GBL9A-G2</v>
          </cell>
          <cell r="O3329" t="str">
            <v>Completed</v>
          </cell>
          <cell r="P3329" t="str">
            <v>ROUND</v>
          </cell>
        </row>
        <row r="3330">
          <cell r="H3330">
            <v>4343035</v>
          </cell>
          <cell r="I3330" t="str">
            <v>9A5300-TLD-MTWRFS-ROUND-D</v>
          </cell>
          <cell r="J3330" t="str">
            <v>JOBSERVER_TM</v>
          </cell>
          <cell r="K3330" t="str">
            <v>Titan</v>
          </cell>
          <cell r="L3330">
            <v>45244.402777777781</v>
          </cell>
          <cell r="M3330" t="str">
            <v>V33FA</v>
          </cell>
          <cell r="N3330" t="str">
            <v>GBL9A-O3</v>
          </cell>
          <cell r="O3330" t="str">
            <v>Completed</v>
          </cell>
          <cell r="P3330" t="str">
            <v>ROUND</v>
          </cell>
        </row>
        <row r="3331">
          <cell r="H3331">
            <v>4342822</v>
          </cell>
          <cell r="I3331" t="str">
            <v>9A5052-TLR-MTWRFS-ROUND-D</v>
          </cell>
          <cell r="J3331" t="str">
            <v>JOBSERVER_TM</v>
          </cell>
          <cell r="K3331" t="str">
            <v>Titan</v>
          </cell>
          <cell r="L3331">
            <v>45244.40625</v>
          </cell>
          <cell r="M3331" t="str">
            <v>GH3GA</v>
          </cell>
          <cell r="N3331" t="str">
            <v>GBL9A-G3</v>
          </cell>
          <cell r="O3331" t="str">
            <v>Completed</v>
          </cell>
          <cell r="P3331" t="str">
            <v>ROUND</v>
          </cell>
        </row>
        <row r="3332">
          <cell r="H3332">
            <v>4342870</v>
          </cell>
          <cell r="I3332" t="str">
            <v>9A5213-TLD-MTWRFS-ROUND-D</v>
          </cell>
          <cell r="J3332" t="str">
            <v>JOBSERVER_TM</v>
          </cell>
          <cell r="K3332" t="str">
            <v>Titan</v>
          </cell>
          <cell r="L3332">
            <v>45244.40625</v>
          </cell>
          <cell r="M3332" t="str">
            <v>GSQCB</v>
          </cell>
          <cell r="N3332" t="str">
            <v>GBL9A-G6</v>
          </cell>
          <cell r="O3332" t="str">
            <v>Completed</v>
          </cell>
          <cell r="P3332" t="str">
            <v>ROUND</v>
          </cell>
        </row>
        <row r="3333">
          <cell r="H3333">
            <v>4342981</v>
          </cell>
          <cell r="I3333" t="str">
            <v>9A5169-TLD-MTWRFS-ROUND-D</v>
          </cell>
          <cell r="J3333" t="str">
            <v>JOBSERVER_TM</v>
          </cell>
          <cell r="K3333" t="str">
            <v>Titan</v>
          </cell>
          <cell r="L3333">
            <v>45244.40625</v>
          </cell>
          <cell r="M3333" t="str">
            <v>ENHAB</v>
          </cell>
          <cell r="N3333" t="str">
            <v>GBL9A-P4</v>
          </cell>
          <cell r="O3333" t="str">
            <v>Completed</v>
          </cell>
          <cell r="P3333" t="str">
            <v>ROUND</v>
          </cell>
        </row>
        <row r="3334">
          <cell r="H3334">
            <v>4353197</v>
          </cell>
          <cell r="I3334" t="str">
            <v>9A5429-TLD-MTWRFS-ROUND-D</v>
          </cell>
          <cell r="J3334" t="str">
            <v>JOBSERVER_TM</v>
          </cell>
          <cell r="K3334" t="str">
            <v>Titan</v>
          </cell>
          <cell r="L3334">
            <v>45244.40625</v>
          </cell>
          <cell r="M3334" t="str">
            <v>GRBNA</v>
          </cell>
          <cell r="N3334" t="str">
            <v>GBL9A-B3</v>
          </cell>
          <cell r="O3334" t="str">
            <v>Completed</v>
          </cell>
          <cell r="P3334" t="str">
            <v>ROUND</v>
          </cell>
        </row>
        <row r="3335">
          <cell r="H3335">
            <v>4363407</v>
          </cell>
          <cell r="I3335" t="str">
            <v>9A5121-TLD-MTWRFS-ROUND-D-AD01</v>
          </cell>
          <cell r="J3335" t="str">
            <v>Titan_Ops</v>
          </cell>
          <cell r="K3335" t="str">
            <v>Titan</v>
          </cell>
          <cell r="L3335">
            <v>45244.409722222219</v>
          </cell>
          <cell r="M3335" t="str">
            <v>HJEPA</v>
          </cell>
          <cell r="N3335" t="str">
            <v>GBL9A-W5</v>
          </cell>
          <cell r="O3335" t="str">
            <v>Completed</v>
          </cell>
          <cell r="P3335" t="str">
            <v>ROUND</v>
          </cell>
        </row>
        <row r="3336">
          <cell r="H3336">
            <v>4342782</v>
          </cell>
          <cell r="I3336" t="str">
            <v>9A5378-TLD-MTWRFS-ROUND-D</v>
          </cell>
          <cell r="J3336" t="str">
            <v>JOBSERVER_TM</v>
          </cell>
          <cell r="K3336" t="str">
            <v>Titan</v>
          </cell>
          <cell r="L3336">
            <v>45244.413194444445</v>
          </cell>
          <cell r="M3336" t="str">
            <v>GG84A</v>
          </cell>
          <cell r="N3336" t="str">
            <v>GBL9A-G2</v>
          </cell>
          <cell r="O3336" t="str">
            <v>Completed</v>
          </cell>
          <cell r="P3336" t="str">
            <v>ROUND</v>
          </cell>
        </row>
        <row r="3337">
          <cell r="H3337">
            <v>4343036</v>
          </cell>
          <cell r="I3337" t="str">
            <v>9A5301-TLD-MTWRFS-ROUND-D</v>
          </cell>
          <cell r="J3337" t="str">
            <v>JOBSERVER_TM</v>
          </cell>
          <cell r="K3337" t="str">
            <v>Titan</v>
          </cell>
          <cell r="L3337">
            <v>45244.413194444445</v>
          </cell>
          <cell r="M3337" t="str">
            <v>V33FA</v>
          </cell>
          <cell r="N3337" t="str">
            <v>GBL9A-O3</v>
          </cell>
          <cell r="O3337" t="str">
            <v>Completed</v>
          </cell>
          <cell r="P3337" t="str">
            <v>ROUND</v>
          </cell>
        </row>
        <row r="3338">
          <cell r="H3338">
            <v>4342695</v>
          </cell>
          <cell r="I3338" t="str">
            <v>9A5131-TLD-MTWRFS-ROUND-D</v>
          </cell>
          <cell r="J3338" t="str">
            <v>JOBSERVER_TM</v>
          </cell>
          <cell r="K3338" t="str">
            <v>Titan</v>
          </cell>
          <cell r="L3338">
            <v>45244.416666666664</v>
          </cell>
          <cell r="M3338" t="str">
            <v>AYLSB</v>
          </cell>
          <cell r="N3338" t="str">
            <v>GBL9A-P3</v>
          </cell>
          <cell r="O3338" t="str">
            <v>Completed</v>
          </cell>
          <cell r="P3338" t="str">
            <v>ROUND</v>
          </cell>
        </row>
        <row r="3339">
          <cell r="H3339">
            <v>4342766</v>
          </cell>
          <cell r="I3339" t="str">
            <v>9A5181-TLD-MTWRFS-ROUND-D</v>
          </cell>
          <cell r="J3339" t="str">
            <v>JOBSERVER_TM</v>
          </cell>
          <cell r="K3339" t="str">
            <v>Titan</v>
          </cell>
          <cell r="L3339">
            <v>45244.416666666664</v>
          </cell>
          <cell r="M3339" t="str">
            <v>ENHAB</v>
          </cell>
          <cell r="N3339" t="str">
            <v>GBL9A-O4</v>
          </cell>
          <cell r="O3339" t="str">
            <v>Completed</v>
          </cell>
          <cell r="P3339" t="str">
            <v>ROUND</v>
          </cell>
        </row>
        <row r="3340">
          <cell r="H3340">
            <v>4342889</v>
          </cell>
          <cell r="I3340" t="str">
            <v>9A5083-TLD-MTWRFS-ROUND-D</v>
          </cell>
          <cell r="J3340" t="str">
            <v>JOBSERVER_TM</v>
          </cell>
          <cell r="K3340" t="str">
            <v>Titan</v>
          </cell>
          <cell r="L3340">
            <v>45244.416666666664</v>
          </cell>
          <cell r="M3340" t="str">
            <v>GBNKA</v>
          </cell>
          <cell r="N3340" t="str">
            <v>GBL9A-G2</v>
          </cell>
          <cell r="O3340" t="str">
            <v>Completed</v>
          </cell>
          <cell r="P3340" t="str">
            <v>ROUND</v>
          </cell>
        </row>
        <row r="3341">
          <cell r="H3341">
            <v>4343012</v>
          </cell>
          <cell r="I3341" t="str">
            <v>9A5379-TLD-MTWRFS-ROUND-D</v>
          </cell>
          <cell r="J3341" t="str">
            <v>JOBSERVER_TM</v>
          </cell>
          <cell r="K3341" t="str">
            <v>Titan</v>
          </cell>
          <cell r="L3341">
            <v>45244.416666666664</v>
          </cell>
          <cell r="M3341" t="str">
            <v>GG84A</v>
          </cell>
          <cell r="N3341" t="str">
            <v>GBL9A-P2</v>
          </cell>
          <cell r="O3341" t="str">
            <v>Completed</v>
          </cell>
          <cell r="P3341" t="str">
            <v>ROUND</v>
          </cell>
        </row>
        <row r="3342">
          <cell r="H3342">
            <v>4343020</v>
          </cell>
          <cell r="I3342" t="str">
            <v>9A5282-TLD-MTWRFS-ROUND-D</v>
          </cell>
          <cell r="J3342" t="str">
            <v>JOBSERVER_TM</v>
          </cell>
          <cell r="K3342" t="str">
            <v>Titan</v>
          </cell>
          <cell r="L3342">
            <v>45244.416666666664</v>
          </cell>
          <cell r="M3342" t="str">
            <v>HH9HA</v>
          </cell>
          <cell r="N3342" t="str">
            <v>GBL9A-G3</v>
          </cell>
          <cell r="O3342" t="str">
            <v>Completed</v>
          </cell>
          <cell r="P3342" t="str">
            <v>ROUND</v>
          </cell>
        </row>
        <row r="3343">
          <cell r="H3343">
            <v>4343025</v>
          </cell>
          <cell r="I3343" t="str">
            <v>9A5290-TLD-MTWRFS-ROUND-D</v>
          </cell>
          <cell r="J3343" t="str">
            <v>JOBSERVER_TM</v>
          </cell>
          <cell r="K3343" t="str">
            <v>Titan</v>
          </cell>
          <cell r="L3343">
            <v>45244.416666666664</v>
          </cell>
          <cell r="M3343" t="str">
            <v>U9WHA</v>
          </cell>
          <cell r="N3343" t="str">
            <v>GBL9A-B3</v>
          </cell>
          <cell r="O3343" t="str">
            <v>Completed</v>
          </cell>
          <cell r="P3343" t="str">
            <v>ROUND</v>
          </cell>
        </row>
        <row r="3344">
          <cell r="H3344">
            <v>4363084</v>
          </cell>
          <cell r="I3344" t="str">
            <v>9A5282-TLD-MTWRFS-ROUND-D-BO01</v>
          </cell>
          <cell r="J3344" t="str">
            <v>Titan_Ops</v>
          </cell>
          <cell r="K3344" t="str">
            <v>Titan</v>
          </cell>
          <cell r="L3344">
            <v>45244.416666666664</v>
          </cell>
          <cell r="M3344" t="str">
            <v>HH9HA</v>
          </cell>
          <cell r="N3344" t="str">
            <v>GBL9A-G3</v>
          </cell>
          <cell r="O3344" t="str">
            <v>Completed</v>
          </cell>
          <cell r="P3344" t="str">
            <v>ROUND</v>
          </cell>
        </row>
        <row r="3345">
          <cell r="H3345">
            <v>4342897</v>
          </cell>
          <cell r="I3345" t="str">
            <v>9A5093-TLD-MTWRFS-ROUND-D</v>
          </cell>
          <cell r="J3345" t="str">
            <v>JOBSERVER_TM</v>
          </cell>
          <cell r="K3345" t="str">
            <v>Titan</v>
          </cell>
          <cell r="L3345">
            <v>45244.423611111109</v>
          </cell>
          <cell r="M3345" t="str">
            <v>GNXBC</v>
          </cell>
          <cell r="N3345" t="str">
            <v>GBL9A-G4</v>
          </cell>
          <cell r="O3345" t="str">
            <v>Completed</v>
          </cell>
          <cell r="P3345" t="str">
            <v>ROUND</v>
          </cell>
        </row>
        <row r="3346">
          <cell r="H3346">
            <v>4342975</v>
          </cell>
          <cell r="I3346" t="str">
            <v>9A5136-TLD-MTWRFS-ROUND-D</v>
          </cell>
          <cell r="J3346" t="str">
            <v>JOBSERVER_TM</v>
          </cell>
          <cell r="K3346" t="str">
            <v>Titan</v>
          </cell>
          <cell r="L3346">
            <v>45244.423611111109</v>
          </cell>
          <cell r="M3346" t="str">
            <v>HMYNA</v>
          </cell>
          <cell r="N3346" t="str">
            <v>GBL9A-G4</v>
          </cell>
          <cell r="O3346" t="str">
            <v>Completed</v>
          </cell>
          <cell r="P3346" t="str">
            <v>ROUND</v>
          </cell>
        </row>
        <row r="3347">
          <cell r="H3347">
            <v>4343037</v>
          </cell>
          <cell r="I3347" t="str">
            <v>9A5302-TLD-MTWRFS-ROUND-D</v>
          </cell>
          <cell r="J3347" t="str">
            <v>JOBSERVER_TM</v>
          </cell>
          <cell r="K3347" t="str">
            <v>Titan</v>
          </cell>
          <cell r="L3347">
            <v>45244.423611111109</v>
          </cell>
          <cell r="M3347" t="str">
            <v>V33FA</v>
          </cell>
          <cell r="N3347" t="str">
            <v>GBL9A-O3</v>
          </cell>
          <cell r="O3347" t="str">
            <v>Completed</v>
          </cell>
          <cell r="P3347" t="str">
            <v>ROUND</v>
          </cell>
        </row>
        <row r="3348">
          <cell r="H3348">
            <v>4353135</v>
          </cell>
          <cell r="I3348" t="str">
            <v>9A5430-TLD-MTWRFS-ROUND-D</v>
          </cell>
          <cell r="J3348" t="str">
            <v>JOBSERVER_TM</v>
          </cell>
          <cell r="K3348" t="str">
            <v>Titan</v>
          </cell>
          <cell r="L3348">
            <v>45244.423611111109</v>
          </cell>
          <cell r="M3348" t="str">
            <v>GRBNA</v>
          </cell>
          <cell r="N3348" t="str">
            <v>GBL9A-B4</v>
          </cell>
          <cell r="O3348" t="str">
            <v>Completed</v>
          </cell>
          <cell r="P3348" t="str">
            <v>ROUND</v>
          </cell>
        </row>
        <row r="3349">
          <cell r="H3349">
            <v>4342954</v>
          </cell>
          <cell r="I3349" t="str">
            <v>9A5110-TLD-MTWRFS-ROUND-D</v>
          </cell>
          <cell r="J3349" t="str">
            <v>JOBSERVER_TM</v>
          </cell>
          <cell r="K3349" t="str">
            <v>Titan</v>
          </cell>
          <cell r="L3349">
            <v>45244.427083333336</v>
          </cell>
          <cell r="M3349" t="str">
            <v>GTMKB</v>
          </cell>
          <cell r="N3349" t="str">
            <v>GBL9A-G4</v>
          </cell>
          <cell r="O3349" t="str">
            <v>Completed</v>
          </cell>
          <cell r="P3349" t="str">
            <v>ROUND</v>
          </cell>
        </row>
        <row r="3350">
          <cell r="H3350">
            <v>4342966</v>
          </cell>
          <cell r="I3350" t="str">
            <v>9A5214-TLD-MTWRFS-ROUND-D</v>
          </cell>
          <cell r="J3350" t="str">
            <v>JOBSERVER_TM</v>
          </cell>
          <cell r="K3350" t="str">
            <v>Titan</v>
          </cell>
          <cell r="L3350">
            <v>45244.427083333336</v>
          </cell>
          <cell r="M3350" t="str">
            <v>GSQCB</v>
          </cell>
          <cell r="N3350" t="str">
            <v>GBL9A-G2</v>
          </cell>
          <cell r="O3350" t="str">
            <v>Completed</v>
          </cell>
          <cell r="P3350" t="str">
            <v>ROUND</v>
          </cell>
        </row>
        <row r="3351">
          <cell r="H3351">
            <v>4363085</v>
          </cell>
          <cell r="I3351" t="str">
            <v>9A5110-TLD-MTWRFS-ROUND-D-BO01</v>
          </cell>
          <cell r="J3351" t="str">
            <v>Titan_Ops</v>
          </cell>
          <cell r="K3351" t="str">
            <v>Titan</v>
          </cell>
          <cell r="L3351">
            <v>45244.427083333336</v>
          </cell>
          <cell r="M3351" t="str">
            <v>GTMKB</v>
          </cell>
          <cell r="N3351" t="str">
            <v>GBL9A-G4</v>
          </cell>
          <cell r="O3351" t="str">
            <v>Completed</v>
          </cell>
          <cell r="P3351" t="str">
            <v>ROUND</v>
          </cell>
        </row>
        <row r="3352">
          <cell r="H3352">
            <v>4353070</v>
          </cell>
          <cell r="I3352" t="str">
            <v>9A5431-TLD-MTWRFS-ROUND-D</v>
          </cell>
          <cell r="J3352" t="str">
            <v>JOBSERVER_TM</v>
          </cell>
          <cell r="K3352" t="str">
            <v>Titan</v>
          </cell>
          <cell r="L3352">
            <v>45244.434027777781</v>
          </cell>
          <cell r="M3352" t="str">
            <v>GRBNA</v>
          </cell>
          <cell r="N3352" t="str">
            <v>GBL9A-B5</v>
          </cell>
          <cell r="O3352" t="str">
            <v>Completed</v>
          </cell>
          <cell r="P3352" t="str">
            <v>ROUND</v>
          </cell>
        </row>
        <row r="3353">
          <cell r="H3353">
            <v>4342825</v>
          </cell>
          <cell r="I3353" t="str">
            <v>9A5484-TLD-MTWRFS-ROUND-D</v>
          </cell>
          <cell r="J3353" t="str">
            <v>JOBSERVER_TM</v>
          </cell>
          <cell r="K3353" t="str">
            <v>Titan</v>
          </cell>
          <cell r="L3353">
            <v>45244.4375</v>
          </cell>
          <cell r="M3353" t="str">
            <v>GUD6A</v>
          </cell>
          <cell r="N3353" t="str">
            <v>GBL9A-O5</v>
          </cell>
          <cell r="O3353" t="str">
            <v>Completed</v>
          </cell>
          <cell r="P3353" t="str">
            <v>ROUND</v>
          </cell>
        </row>
        <row r="3354">
          <cell r="H3354">
            <v>4342898</v>
          </cell>
          <cell r="I3354" t="str">
            <v>9A5096-TLD-MTWRFS-ROUND-D</v>
          </cell>
          <cell r="J3354" t="str">
            <v>JOBSERVER_TM</v>
          </cell>
          <cell r="K3354" t="str">
            <v>Titan</v>
          </cell>
          <cell r="L3354">
            <v>45244.4375</v>
          </cell>
          <cell r="M3354" t="str">
            <v>GP2KA</v>
          </cell>
          <cell r="N3354" t="str">
            <v>GBL9A-N5</v>
          </cell>
          <cell r="O3354" t="str">
            <v>Completed</v>
          </cell>
          <cell r="P3354" t="str">
            <v>ROUND</v>
          </cell>
        </row>
        <row r="3355">
          <cell r="H3355">
            <v>4342964</v>
          </cell>
          <cell r="I3355" t="str">
            <v>9A5075-TLD-MTWRFS-ROUND-D</v>
          </cell>
          <cell r="J3355" t="str">
            <v>JOBSERVER_TM</v>
          </cell>
          <cell r="K3355" t="str">
            <v>Titan</v>
          </cell>
          <cell r="L3355">
            <v>45244.4375</v>
          </cell>
          <cell r="M3355" t="str">
            <v>FXBYA</v>
          </cell>
          <cell r="N3355" t="str">
            <v>GBL9A-G4</v>
          </cell>
          <cell r="O3355" t="str">
            <v>Completed</v>
          </cell>
          <cell r="P3355" t="str">
            <v>ROUND</v>
          </cell>
        </row>
        <row r="3356">
          <cell r="H3356">
            <v>4342901</v>
          </cell>
          <cell r="I3356" t="str">
            <v>9A5102-TLD-MTWRFS-ROUND-D</v>
          </cell>
          <cell r="J3356" t="str">
            <v>JOBSERVER_TM</v>
          </cell>
          <cell r="K3356" t="str">
            <v>Titan</v>
          </cell>
          <cell r="L3356">
            <v>45244.444444444445</v>
          </cell>
          <cell r="M3356" t="str">
            <v>GRASA</v>
          </cell>
          <cell r="N3356" t="str">
            <v>GBL9A-P2</v>
          </cell>
          <cell r="O3356" t="str">
            <v>Completed</v>
          </cell>
          <cell r="P3356" t="str">
            <v>ROUND</v>
          </cell>
        </row>
        <row r="3357">
          <cell r="H3357">
            <v>4353176</v>
          </cell>
          <cell r="I3357" t="str">
            <v>9A5432-TLD-MTWRFS-ROUND-D</v>
          </cell>
          <cell r="J3357" t="str">
            <v>JOBSERVER_TM</v>
          </cell>
          <cell r="K3357" t="str">
            <v>Titan</v>
          </cell>
          <cell r="L3357">
            <v>45244.444444444445</v>
          </cell>
          <cell r="M3357" t="str">
            <v>GRBNA</v>
          </cell>
          <cell r="N3357" t="str">
            <v>GBL9A-B3</v>
          </cell>
          <cell r="O3357" t="str">
            <v>Completed</v>
          </cell>
          <cell r="P3357" t="str">
            <v>ROUND</v>
          </cell>
        </row>
        <row r="3358">
          <cell r="H3358">
            <v>4342945</v>
          </cell>
          <cell r="I3358" t="str">
            <v>9A5201-TLD-MTWRFS-ROUND-D</v>
          </cell>
          <cell r="J3358" t="str">
            <v>JOBSERVER_TM</v>
          </cell>
          <cell r="K3358" t="str">
            <v>Titan</v>
          </cell>
          <cell r="L3358">
            <v>45244.447916666664</v>
          </cell>
          <cell r="M3358" t="str">
            <v>MXBPA</v>
          </cell>
          <cell r="N3358" t="str">
            <v>GBL9A-G3</v>
          </cell>
          <cell r="O3358" t="str">
            <v>Completed</v>
          </cell>
          <cell r="P3358" t="str">
            <v>ROUND</v>
          </cell>
        </row>
        <row r="3359">
          <cell r="H3359">
            <v>4343010</v>
          </cell>
          <cell r="I3359" t="str">
            <v>9A5051-TLR-MTWRFS-ROUND-D</v>
          </cell>
          <cell r="J3359" t="str">
            <v>JOBSERVER_TM</v>
          </cell>
          <cell r="K3359" t="str">
            <v>Titan</v>
          </cell>
          <cell r="L3359">
            <v>45244.447916666664</v>
          </cell>
          <cell r="M3359" t="str">
            <v>GZUUA</v>
          </cell>
          <cell r="N3359" t="str">
            <v>GBL9A-G4</v>
          </cell>
          <cell r="O3359" t="str">
            <v>Completed</v>
          </cell>
          <cell r="P3359" t="str">
            <v>ROUND</v>
          </cell>
        </row>
        <row r="3360">
          <cell r="H3360">
            <v>4363397</v>
          </cell>
          <cell r="I3360" t="str">
            <v>9A5304-TLD-MTWRFS-ROUND-D-AD01</v>
          </cell>
          <cell r="J3360" t="str">
            <v>Titan_Ops</v>
          </cell>
          <cell r="K3360" t="str">
            <v>Titan</v>
          </cell>
          <cell r="L3360">
            <v>45244.451388888891</v>
          </cell>
          <cell r="M3360" t="str">
            <v>V33FA</v>
          </cell>
          <cell r="N3360" t="str">
            <v>GBL9A-O3</v>
          </cell>
          <cell r="O3360" t="str">
            <v>Completed</v>
          </cell>
          <cell r="P3360" t="str">
            <v>ROUND</v>
          </cell>
        </row>
        <row r="3361">
          <cell r="H3361">
            <v>4353119</v>
          </cell>
          <cell r="I3361" t="str">
            <v>9A5433-TLD-MTWRFS-ROUND-D</v>
          </cell>
          <cell r="J3361" t="str">
            <v>JOBSERVER_TM</v>
          </cell>
          <cell r="K3361" t="str">
            <v>Titan</v>
          </cell>
          <cell r="L3361">
            <v>45244.454861111109</v>
          </cell>
          <cell r="M3361" t="str">
            <v>GRBNA</v>
          </cell>
          <cell r="N3361" t="str">
            <v>GBL9A-B4</v>
          </cell>
          <cell r="O3361" t="str">
            <v>Completed</v>
          </cell>
          <cell r="P3361" t="str">
            <v>ROUND</v>
          </cell>
        </row>
        <row r="3362">
          <cell r="H3362">
            <v>4342792</v>
          </cell>
          <cell r="I3362" t="str">
            <v>9A5122-TLD-MTWRFS-ROUND-D</v>
          </cell>
          <cell r="J3362" t="str">
            <v>JOBSERVER_TM</v>
          </cell>
          <cell r="K3362" t="str">
            <v>Titan</v>
          </cell>
          <cell r="L3362">
            <v>45244.458333333336</v>
          </cell>
          <cell r="M3362" t="str">
            <v>HJEPA</v>
          </cell>
          <cell r="N3362" t="str">
            <v>GBL9A-W5</v>
          </cell>
          <cell r="O3362" t="str">
            <v>Completed</v>
          </cell>
          <cell r="P3362" t="str">
            <v>ROUND</v>
          </cell>
        </row>
        <row r="3363">
          <cell r="H3363">
            <v>4342811</v>
          </cell>
          <cell r="I3363" t="str">
            <v>9A5260-TLD-MTWRFS-ROUND-D</v>
          </cell>
          <cell r="J3363" t="str">
            <v>JOBSERVER_TM</v>
          </cell>
          <cell r="K3363" t="str">
            <v>Titan</v>
          </cell>
          <cell r="L3363">
            <v>45244.458333333336</v>
          </cell>
          <cell r="M3363" t="str">
            <v>GUD6A</v>
          </cell>
          <cell r="N3363" t="str">
            <v>GBL9A-O4</v>
          </cell>
          <cell r="O3363" t="str">
            <v>Completed</v>
          </cell>
          <cell r="P3363" t="str">
            <v>ROUND</v>
          </cell>
        </row>
        <row r="3364">
          <cell r="H3364">
            <v>4363398</v>
          </cell>
          <cell r="I3364" t="str">
            <v>9A5305-TLD-MTWRFS-ROUND-D-AD01</v>
          </cell>
          <cell r="J3364" t="str">
            <v>Titan_Ops</v>
          </cell>
          <cell r="K3364" t="str">
            <v>Titan</v>
          </cell>
          <cell r="L3364">
            <v>45244.461805555555</v>
          </cell>
          <cell r="M3364" t="str">
            <v>V33FA</v>
          </cell>
          <cell r="N3364" t="str">
            <v>GBL9A-O3</v>
          </cell>
          <cell r="O3364" t="str">
            <v>Completed</v>
          </cell>
          <cell r="P3364" t="str">
            <v>ROUND</v>
          </cell>
        </row>
        <row r="3365">
          <cell r="H3365">
            <v>4353179</v>
          </cell>
          <cell r="I3365" t="str">
            <v>9A5467-TLD-MTWRFS-ROUND-D</v>
          </cell>
          <cell r="J3365" t="str">
            <v>JOBSERVER_TM</v>
          </cell>
          <cell r="K3365" t="str">
            <v>Titan</v>
          </cell>
          <cell r="L3365">
            <v>45244.465277777781</v>
          </cell>
          <cell r="M3365" t="str">
            <v>GRBNA</v>
          </cell>
          <cell r="N3365" t="str">
            <v>GBL9A-B3</v>
          </cell>
          <cell r="O3365" t="str">
            <v>Completed</v>
          </cell>
          <cell r="P3365" t="str">
            <v>ROUND</v>
          </cell>
        </row>
        <row r="3366">
          <cell r="H3366">
            <v>4342915</v>
          </cell>
          <cell r="I3366" t="str">
            <v>9A5172-TLD-MTWRFS-ROUND-D</v>
          </cell>
          <cell r="J3366" t="str">
            <v>JOBSERVER_TM</v>
          </cell>
          <cell r="K3366" t="str">
            <v>Titan</v>
          </cell>
          <cell r="L3366">
            <v>45244.46875</v>
          </cell>
          <cell r="M3366" t="str">
            <v>ENHAB</v>
          </cell>
          <cell r="N3366" t="str">
            <v>GBL9A-G4</v>
          </cell>
          <cell r="O3366" t="str">
            <v>Completed</v>
          </cell>
          <cell r="P3366" t="str">
            <v>ROUND</v>
          </cell>
        </row>
        <row r="3367">
          <cell r="H3367">
            <v>4342810</v>
          </cell>
          <cell r="I3367" t="str">
            <v>9A5259-TLD-MTWRFS-ROUND-D</v>
          </cell>
          <cell r="J3367" t="str">
            <v>JOBSERVER_TM</v>
          </cell>
          <cell r="K3367" t="str">
            <v>Titan</v>
          </cell>
          <cell r="L3367">
            <v>45244.472222222219</v>
          </cell>
          <cell r="M3367" t="str">
            <v>GUD6A</v>
          </cell>
          <cell r="N3367" t="str">
            <v>GBL9A-O3</v>
          </cell>
          <cell r="O3367" t="str">
            <v>Completed</v>
          </cell>
          <cell r="P3367" t="str">
            <v>ROUND</v>
          </cell>
        </row>
        <row r="3368">
          <cell r="H3368">
            <v>4342907</v>
          </cell>
          <cell r="I3368" t="str">
            <v>9A5130-TLD-MTWRFS-ROUND-D</v>
          </cell>
          <cell r="J3368" t="str">
            <v>JOBSERVER_TM</v>
          </cell>
          <cell r="K3368" t="str">
            <v>Titan</v>
          </cell>
          <cell r="L3368">
            <v>45244.472222222219</v>
          </cell>
          <cell r="M3368" t="str">
            <v>V33YA</v>
          </cell>
          <cell r="N3368" t="str">
            <v>GBL9A-G2</v>
          </cell>
          <cell r="O3368" t="str">
            <v>Completed</v>
          </cell>
          <cell r="P3368" t="str">
            <v>ROUND</v>
          </cell>
        </row>
        <row r="3369">
          <cell r="H3369">
            <v>4363396</v>
          </cell>
          <cell r="I3369" t="str">
            <v>9A5303-TLD-MTWRFS-ROUND-D-AD01</v>
          </cell>
          <cell r="J3369" t="str">
            <v>Titan_Ops</v>
          </cell>
          <cell r="K3369" t="str">
            <v>Titan</v>
          </cell>
          <cell r="L3369">
            <v>45244.475694444445</v>
          </cell>
          <cell r="M3369" t="str">
            <v>V33FA</v>
          </cell>
          <cell r="N3369" t="str">
            <v>GBL9A-O3</v>
          </cell>
          <cell r="O3369" t="str">
            <v>Completed</v>
          </cell>
          <cell r="P3369" t="str">
            <v>ROUND</v>
          </cell>
        </row>
        <row r="3370">
          <cell r="H3370">
            <v>4342694</v>
          </cell>
          <cell r="I3370" t="str">
            <v>9A5057-TLR-MTWRFS-ROUND-D</v>
          </cell>
          <cell r="J3370" t="str">
            <v>JOBSERVER_TM</v>
          </cell>
          <cell r="K3370" t="str">
            <v>Titan</v>
          </cell>
          <cell r="L3370">
            <v>45244.479166666664</v>
          </cell>
          <cell r="M3370" t="str">
            <v>GV4TA</v>
          </cell>
          <cell r="N3370" t="str">
            <v>GBL9A-G3</v>
          </cell>
          <cell r="O3370" t="str">
            <v>Completed</v>
          </cell>
          <cell r="P3370" t="str">
            <v>ROUND</v>
          </cell>
        </row>
        <row r="3371">
          <cell r="H3371">
            <v>4342832</v>
          </cell>
          <cell r="I3371" t="str">
            <v>9A5203-TLD-MTWRFS-ROUND-D</v>
          </cell>
          <cell r="J3371" t="str">
            <v>JOBSERVER_TM</v>
          </cell>
          <cell r="K3371" t="str">
            <v>Titan</v>
          </cell>
          <cell r="L3371">
            <v>45244.479166666664</v>
          </cell>
          <cell r="M3371" t="str">
            <v>MXBPA</v>
          </cell>
          <cell r="N3371" t="str">
            <v>GBL9A-G4</v>
          </cell>
          <cell r="O3371" t="str">
            <v>Completed</v>
          </cell>
          <cell r="P3371" t="str">
            <v>ROUND</v>
          </cell>
        </row>
        <row r="3372">
          <cell r="H3372">
            <v>4342854</v>
          </cell>
          <cell r="I3372" t="str">
            <v>9A5380-TLD-MTWRFS-ROUND-D</v>
          </cell>
          <cell r="J3372" t="str">
            <v>JOBSERVER_TM</v>
          </cell>
          <cell r="K3372" t="str">
            <v>Titan</v>
          </cell>
          <cell r="L3372">
            <v>45244.479166666664</v>
          </cell>
          <cell r="M3372" t="str">
            <v>GG84A</v>
          </cell>
          <cell r="N3372" t="str">
            <v>GBL9A-G3</v>
          </cell>
          <cell r="O3372" t="str">
            <v>Completed</v>
          </cell>
          <cell r="P3372" t="str">
            <v>ROUND</v>
          </cell>
        </row>
        <row r="3373">
          <cell r="H3373">
            <v>4342937</v>
          </cell>
          <cell r="I3373" t="str">
            <v>9A5050-TLR-MTWRFS-ROUND-D</v>
          </cell>
          <cell r="J3373" t="str">
            <v>JOBSERVER_TM</v>
          </cell>
          <cell r="K3373" t="str">
            <v>Titan</v>
          </cell>
          <cell r="L3373">
            <v>45244.479166666664</v>
          </cell>
          <cell r="M3373" t="str">
            <v>DD9TA</v>
          </cell>
          <cell r="N3373" t="str">
            <v>GBL9A-G4</v>
          </cell>
          <cell r="O3373" t="str">
            <v>Completed</v>
          </cell>
          <cell r="P3373" t="str">
            <v>ROUND</v>
          </cell>
        </row>
        <row r="3374">
          <cell r="H3374">
            <v>4342960</v>
          </cell>
          <cell r="I3374" t="str">
            <v>9A5069-TLD-MTWRFS-ROUND-D</v>
          </cell>
          <cell r="J3374" t="str">
            <v>JOBSERVER_TM</v>
          </cell>
          <cell r="K3374" t="str">
            <v>Titan</v>
          </cell>
          <cell r="L3374">
            <v>45244.479166666664</v>
          </cell>
          <cell r="M3374" t="str">
            <v>FW24A</v>
          </cell>
          <cell r="N3374" t="str">
            <v>GBL9A-G2</v>
          </cell>
          <cell r="O3374" t="str">
            <v>Completed</v>
          </cell>
          <cell r="P3374" t="str">
            <v>ROUND</v>
          </cell>
        </row>
        <row r="3375">
          <cell r="H3375">
            <v>4342974</v>
          </cell>
          <cell r="I3375" t="str">
            <v>9A5118-TLD-MTWRFS-ROUND-D</v>
          </cell>
          <cell r="J3375" t="str">
            <v>JOBSERVER_TM</v>
          </cell>
          <cell r="K3375" t="str">
            <v>Titan</v>
          </cell>
          <cell r="L3375">
            <v>45244.479166666664</v>
          </cell>
          <cell r="M3375" t="str">
            <v>GVSFA</v>
          </cell>
          <cell r="N3375" t="str">
            <v>GBL9A-G2</v>
          </cell>
          <cell r="O3375" t="str">
            <v>Completed</v>
          </cell>
          <cell r="P3375" t="str">
            <v>ROUND</v>
          </cell>
        </row>
        <row r="3376">
          <cell r="H3376">
            <v>4343026</v>
          </cell>
          <cell r="I3376" t="str">
            <v>9A5291-TLD-MTWRFS-ROUND-D</v>
          </cell>
          <cell r="J3376" t="str">
            <v>JOBSERVER_TM</v>
          </cell>
          <cell r="K3376" t="str">
            <v>Titan</v>
          </cell>
          <cell r="L3376">
            <v>45244.479166666664</v>
          </cell>
          <cell r="M3376" t="str">
            <v>U9WHA</v>
          </cell>
          <cell r="N3376" t="str">
            <v>GBL9A-B3</v>
          </cell>
          <cell r="O3376" t="str">
            <v>Completed</v>
          </cell>
          <cell r="P3376" t="str">
            <v>ROUND</v>
          </cell>
        </row>
        <row r="3377">
          <cell r="H3377">
            <v>4363103</v>
          </cell>
          <cell r="I3377" t="str">
            <v>9A5057-TLR-MTWRFS-ROUND-D-BO01</v>
          </cell>
          <cell r="J3377" t="str">
            <v>Titan_Ops</v>
          </cell>
          <cell r="K3377" t="str">
            <v>Titan</v>
          </cell>
          <cell r="L3377">
            <v>45244.479166666664</v>
          </cell>
          <cell r="M3377" t="str">
            <v>GV4TA</v>
          </cell>
          <cell r="N3377" t="str">
            <v>GBL9A-G3</v>
          </cell>
          <cell r="O3377" t="str">
            <v>Completed</v>
          </cell>
          <cell r="P3377" t="str">
            <v>ROUND</v>
          </cell>
        </row>
        <row r="3378">
          <cell r="H3378">
            <v>4342857</v>
          </cell>
          <cell r="I3378" t="str">
            <v>9A5342-TLD-MTWRFS-ROUND-D</v>
          </cell>
          <cell r="J3378" t="str">
            <v>JOBSERVER_TM</v>
          </cell>
          <cell r="K3378" t="str">
            <v>Titan</v>
          </cell>
          <cell r="L3378">
            <v>45244.5</v>
          </cell>
          <cell r="M3378" t="str">
            <v>V4A2B</v>
          </cell>
          <cell r="N3378" t="str">
            <v>GBL9A-O3</v>
          </cell>
          <cell r="O3378" t="str">
            <v>Completed</v>
          </cell>
          <cell r="P3378" t="str">
            <v>ROUND</v>
          </cell>
        </row>
        <row r="3379">
          <cell r="H3379">
            <v>4342767</v>
          </cell>
          <cell r="I3379" t="str">
            <v>9A5182-TLD-MTWRFS-ROUND-D</v>
          </cell>
          <cell r="J3379" t="str">
            <v>JOBSERVER_TM</v>
          </cell>
          <cell r="K3379" t="str">
            <v>Titan</v>
          </cell>
          <cell r="L3379">
            <v>45244.520833333336</v>
          </cell>
          <cell r="M3379" t="str">
            <v>ENHAB</v>
          </cell>
          <cell r="N3379" t="str">
            <v>GBL9A-O2</v>
          </cell>
          <cell r="O3379" t="str">
            <v>Completed</v>
          </cell>
          <cell r="P3379" t="str">
            <v>ROUND</v>
          </cell>
        </row>
        <row r="3380">
          <cell r="H3380">
            <v>4342783</v>
          </cell>
          <cell r="I3380" t="str">
            <v>9A5495-TLD-MTWRFS-ROUND-D</v>
          </cell>
          <cell r="J3380" t="str">
            <v>JOBSERVER_TM</v>
          </cell>
          <cell r="K3380" t="str">
            <v>Titan</v>
          </cell>
          <cell r="L3380">
            <v>45244.520833333336</v>
          </cell>
          <cell r="M3380" t="str">
            <v>GP2KA</v>
          </cell>
          <cell r="N3380" t="str">
            <v>GBL9A-N5</v>
          </cell>
          <cell r="O3380" t="str">
            <v>Completed</v>
          </cell>
          <cell r="P3380" t="str">
            <v>ROUND</v>
          </cell>
        </row>
        <row r="3381">
          <cell r="H3381">
            <v>4343041</v>
          </cell>
          <cell r="I3381" t="str">
            <v>9A5306-TLD-MTWRFS-ROUND-D</v>
          </cell>
          <cell r="J3381" t="str">
            <v>JOBSERVER_TM</v>
          </cell>
          <cell r="K3381" t="str">
            <v>Titan</v>
          </cell>
          <cell r="L3381">
            <v>45244.520833333336</v>
          </cell>
          <cell r="M3381" t="str">
            <v>V33FA</v>
          </cell>
          <cell r="N3381" t="str">
            <v>GBL9A-O3</v>
          </cell>
          <cell r="O3381" t="str">
            <v>Completed</v>
          </cell>
          <cell r="P3381" t="str">
            <v>ROUND</v>
          </cell>
        </row>
        <row r="3382">
          <cell r="H3382">
            <v>4353120</v>
          </cell>
          <cell r="I3382" t="str">
            <v>9A5434-TLD-MTWRFS-ROUND-D</v>
          </cell>
          <cell r="J3382" t="str">
            <v>JOBSERVER_TM</v>
          </cell>
          <cell r="K3382" t="str">
            <v>Titan</v>
          </cell>
          <cell r="L3382">
            <v>45244.520833333336</v>
          </cell>
          <cell r="M3382" t="str">
            <v>GRBNA</v>
          </cell>
          <cell r="N3382" t="str">
            <v>GBL9A-B4</v>
          </cell>
          <cell r="O3382" t="str">
            <v>Completed</v>
          </cell>
          <cell r="P3382" t="str">
            <v>ROUND</v>
          </cell>
        </row>
        <row r="3383">
          <cell r="H3383">
            <v>4343042</v>
          </cell>
          <cell r="I3383" t="str">
            <v>9A5307-TLD-MTWRFS-ROUND-D</v>
          </cell>
          <cell r="J3383" t="str">
            <v>JOBSERVER_TM</v>
          </cell>
          <cell r="K3383" t="str">
            <v>Titan</v>
          </cell>
          <cell r="L3383">
            <v>45244.53125</v>
          </cell>
          <cell r="M3383" t="str">
            <v>V33FA</v>
          </cell>
          <cell r="N3383" t="str">
            <v>GBL9A-O3</v>
          </cell>
          <cell r="O3383" t="str">
            <v>Completed</v>
          </cell>
          <cell r="P3383" t="str">
            <v>ROUND</v>
          </cell>
        </row>
        <row r="3384">
          <cell r="H3384">
            <v>4353121</v>
          </cell>
          <cell r="I3384" t="str">
            <v>9A5435-TLD-MTWRFS-ROUND-D</v>
          </cell>
          <cell r="J3384" t="str">
            <v>JOBSERVER_TM</v>
          </cell>
          <cell r="K3384" t="str">
            <v>Titan</v>
          </cell>
          <cell r="L3384">
            <v>45244.53125</v>
          </cell>
          <cell r="M3384" t="str">
            <v>GRBNA</v>
          </cell>
          <cell r="N3384" t="str">
            <v>GBL9A-B5</v>
          </cell>
          <cell r="O3384" t="str">
            <v>Completed</v>
          </cell>
          <cell r="P3384" t="str">
            <v>ROUND</v>
          </cell>
        </row>
        <row r="3385">
          <cell r="H3385">
            <v>4342768</v>
          </cell>
          <cell r="I3385" t="str">
            <v>9A5183-TLD-MTWRFS-ROUND-D</v>
          </cell>
          <cell r="J3385" t="str">
            <v>JOBSERVER_TM</v>
          </cell>
          <cell r="K3385" t="str">
            <v>Titan</v>
          </cell>
          <cell r="L3385">
            <v>45244.541666666664</v>
          </cell>
          <cell r="M3385" t="str">
            <v>ENHAB</v>
          </cell>
          <cell r="N3385" t="str">
            <v>GBL9A-O3</v>
          </cell>
          <cell r="O3385" t="str">
            <v>Completed</v>
          </cell>
          <cell r="P3385" t="str">
            <v>ROUND</v>
          </cell>
        </row>
        <row r="3386">
          <cell r="H3386">
            <v>4342863</v>
          </cell>
          <cell r="I3386" t="str">
            <v>9A5424-TLD-T-1WAY-D</v>
          </cell>
          <cell r="J3386" t="str">
            <v>JOBSERVER_TM</v>
          </cell>
          <cell r="K3386" t="str">
            <v>Titan</v>
          </cell>
          <cell r="L3386">
            <v>45244.541666666664</v>
          </cell>
          <cell r="M3386" t="str">
            <v>GRBNA</v>
          </cell>
          <cell r="N3386" t="str">
            <v>GBL9A-P6</v>
          </cell>
          <cell r="O3386" t="str">
            <v>Completed</v>
          </cell>
          <cell r="P3386" t="str">
            <v>1WAY</v>
          </cell>
        </row>
        <row r="3387">
          <cell r="H3387">
            <v>4342904</v>
          </cell>
          <cell r="I3387" t="str">
            <v>9A5117-TLD-MTWRFS-ROUND-D</v>
          </cell>
          <cell r="J3387" t="str">
            <v>JOBSERVER_TM</v>
          </cell>
          <cell r="K3387" t="str">
            <v>Titan</v>
          </cell>
          <cell r="L3387">
            <v>45244.541666666664</v>
          </cell>
          <cell r="M3387" t="str">
            <v>GUEUB</v>
          </cell>
          <cell r="N3387" t="str">
            <v>GBL9A-G2</v>
          </cell>
          <cell r="O3387" t="str">
            <v>Completed</v>
          </cell>
          <cell r="P3387" t="str">
            <v>ROUND</v>
          </cell>
        </row>
        <row r="3388">
          <cell r="H3388">
            <v>4342906</v>
          </cell>
          <cell r="I3388" t="str">
            <v>9A5128-TLD-MTWRFS-ROUND-D</v>
          </cell>
          <cell r="J3388" t="str">
            <v>JOBSERVER_TM</v>
          </cell>
          <cell r="K3388" t="str">
            <v>Titan</v>
          </cell>
          <cell r="L3388">
            <v>45244.541666666664</v>
          </cell>
          <cell r="M3388" t="str">
            <v>V33XB</v>
          </cell>
          <cell r="N3388" t="str">
            <v>GBL9A-G3</v>
          </cell>
          <cell r="O3388" t="str">
            <v>Completed</v>
          </cell>
          <cell r="P3388" t="str">
            <v>ROUND</v>
          </cell>
        </row>
        <row r="3389">
          <cell r="H3389">
            <v>4343003</v>
          </cell>
          <cell r="I3389" t="str">
            <v>9A5343-TLD-MTWRFS-ROUND-D</v>
          </cell>
          <cell r="J3389" t="str">
            <v>JOBSERVER_TM</v>
          </cell>
          <cell r="K3389" t="str">
            <v>Titan</v>
          </cell>
          <cell r="L3389">
            <v>45244.541666666664</v>
          </cell>
          <cell r="M3389" t="str">
            <v>V4A2B</v>
          </cell>
          <cell r="N3389" t="str">
            <v>GBL9A-O3</v>
          </cell>
          <cell r="O3389" t="str">
            <v>Completed</v>
          </cell>
          <cell r="P3389" t="str">
            <v>ROUND</v>
          </cell>
        </row>
        <row r="3390">
          <cell r="H3390">
            <v>4343013</v>
          </cell>
          <cell r="I3390" t="str">
            <v>9A5381-TLD-MTWRFS-ROUND-D</v>
          </cell>
          <cell r="J3390" t="str">
            <v>JOBSERVER_TM</v>
          </cell>
          <cell r="K3390" t="str">
            <v>Titan</v>
          </cell>
          <cell r="L3390">
            <v>45244.541666666664</v>
          </cell>
          <cell r="M3390" t="str">
            <v>GG84A</v>
          </cell>
          <cell r="N3390" t="str">
            <v>GBL9A-W4</v>
          </cell>
          <cell r="O3390" t="str">
            <v>Completed</v>
          </cell>
          <cell r="P3390" t="str">
            <v>ROUND</v>
          </cell>
        </row>
        <row r="3391">
          <cell r="H3391">
            <v>4343027</v>
          </cell>
          <cell r="I3391" t="str">
            <v>9A5292-TLD-MTWRFS-ROUND-D</v>
          </cell>
          <cell r="J3391" t="str">
            <v>JOBSERVER_TM</v>
          </cell>
          <cell r="K3391" t="str">
            <v>Titan</v>
          </cell>
          <cell r="L3391">
            <v>45244.541666666664</v>
          </cell>
          <cell r="M3391" t="str">
            <v>U9WHA</v>
          </cell>
          <cell r="N3391" t="str">
            <v>GBL9A-B3</v>
          </cell>
          <cell r="O3391" t="str">
            <v>Completed</v>
          </cell>
          <cell r="P3391" t="str">
            <v>ROUND</v>
          </cell>
        </row>
        <row r="3392">
          <cell r="H3392">
            <v>4343043</v>
          </cell>
          <cell r="I3392" t="str">
            <v>9A5308-TLD-MTWRFS-ROUND-D</v>
          </cell>
          <cell r="J3392" t="str">
            <v>JOBSERVER_TM</v>
          </cell>
          <cell r="K3392" t="str">
            <v>Titan</v>
          </cell>
          <cell r="L3392">
            <v>45244.541666666664</v>
          </cell>
          <cell r="M3392" t="str">
            <v>V33FA</v>
          </cell>
          <cell r="N3392" t="str">
            <v>GBL9A-O3</v>
          </cell>
          <cell r="O3392" t="str">
            <v>Completed</v>
          </cell>
          <cell r="P3392" t="str">
            <v>ROUND</v>
          </cell>
        </row>
        <row r="3393">
          <cell r="H3393">
            <v>4353198</v>
          </cell>
          <cell r="I3393" t="str">
            <v>9A5436-TLD-MTWRFS-ROUND-D</v>
          </cell>
          <cell r="J3393" t="str">
            <v>JOBSERVER_TM</v>
          </cell>
          <cell r="K3393" t="str">
            <v>Titan</v>
          </cell>
          <cell r="L3393">
            <v>45244.541666666664</v>
          </cell>
          <cell r="M3393" t="str">
            <v>GRBNA</v>
          </cell>
          <cell r="N3393" t="str">
            <v>GBL9A-B3</v>
          </cell>
          <cell r="O3393" t="str">
            <v>Completed</v>
          </cell>
          <cell r="P3393" t="str">
            <v>ROUND</v>
          </cell>
        </row>
        <row r="3394">
          <cell r="H3394">
            <v>4363404</v>
          </cell>
          <cell r="I3394" t="str">
            <v>9A5254-TLD-MTWRFS-ROUND-D-AD01</v>
          </cell>
          <cell r="J3394" t="str">
            <v>Titan_Ops</v>
          </cell>
          <cell r="K3394" t="str">
            <v>Titan</v>
          </cell>
          <cell r="L3394">
            <v>45244.541666666664</v>
          </cell>
          <cell r="M3394" t="str">
            <v>GUD6A</v>
          </cell>
          <cell r="N3394" t="str">
            <v>GBL9A-G3</v>
          </cell>
          <cell r="O3394" t="str">
            <v>Completed</v>
          </cell>
          <cell r="P3394" t="str">
            <v>ROUND</v>
          </cell>
        </row>
        <row r="3395">
          <cell r="H3395">
            <v>4343044</v>
          </cell>
          <cell r="I3395" t="str">
            <v>9A5309-TLD-MTWRFS-ROUND-D</v>
          </cell>
          <cell r="J3395" t="str">
            <v>JOBSERVER_TM</v>
          </cell>
          <cell r="K3395" t="str">
            <v>Titan</v>
          </cell>
          <cell r="L3395">
            <v>45244.552083333336</v>
          </cell>
          <cell r="M3395" t="str">
            <v>V33FA</v>
          </cell>
          <cell r="N3395" t="str">
            <v>GBL9A-O3</v>
          </cell>
          <cell r="O3395" t="str">
            <v>Completed</v>
          </cell>
          <cell r="P3395" t="str">
            <v>ROUND</v>
          </cell>
        </row>
        <row r="3396">
          <cell r="H3396">
            <v>4353114</v>
          </cell>
          <cell r="I3396" t="str">
            <v>9A5437-TLD-MTWRFS-ROUND-D</v>
          </cell>
          <cell r="J3396" t="str">
            <v>JOBSERVER_TM</v>
          </cell>
          <cell r="K3396" t="str">
            <v>Titan</v>
          </cell>
          <cell r="L3396">
            <v>45244.552083333336</v>
          </cell>
          <cell r="M3396" t="str">
            <v>GRBNA</v>
          </cell>
          <cell r="N3396" t="str">
            <v>GBL9A-B4</v>
          </cell>
          <cell r="O3396" t="str">
            <v>Completed</v>
          </cell>
          <cell r="P3396" t="str">
            <v>ROUND</v>
          </cell>
        </row>
        <row r="3397">
          <cell r="H3397">
            <v>4342769</v>
          </cell>
          <cell r="I3397" t="str">
            <v>9A5184-TLD-MTWRFS-ROUND-D</v>
          </cell>
          <cell r="J3397" t="str">
            <v>JOBSERVER_TM</v>
          </cell>
          <cell r="K3397" t="str">
            <v>Titan</v>
          </cell>
          <cell r="L3397">
            <v>45244.5625</v>
          </cell>
          <cell r="M3397" t="str">
            <v>ENHAB</v>
          </cell>
          <cell r="N3397" t="str">
            <v>GBL9A-O4</v>
          </cell>
          <cell r="O3397" t="str">
            <v>Completed</v>
          </cell>
          <cell r="P3397" t="str">
            <v>ROUND</v>
          </cell>
        </row>
        <row r="3398">
          <cell r="H3398">
            <v>4342835</v>
          </cell>
          <cell r="I3398" t="str">
            <v>9A5261-TLD-MTWRFS-ROUND-D</v>
          </cell>
          <cell r="J3398" t="str">
            <v>JOBSERVER_TM</v>
          </cell>
          <cell r="K3398" t="str">
            <v>Titan</v>
          </cell>
          <cell r="L3398">
            <v>45244.5625</v>
          </cell>
          <cell r="M3398" t="str">
            <v>GUD6A</v>
          </cell>
          <cell r="N3398" t="str">
            <v>GBL9A-O4</v>
          </cell>
          <cell r="O3398" t="str">
            <v>Completed</v>
          </cell>
          <cell r="P3398" t="str">
            <v>ROUND</v>
          </cell>
        </row>
        <row r="3399">
          <cell r="H3399">
            <v>4342903</v>
          </cell>
          <cell r="I3399" t="str">
            <v>9A5111-TLD-MTWRFS-ROUND-D</v>
          </cell>
          <cell r="J3399" t="str">
            <v>JOBSERVER_TM</v>
          </cell>
          <cell r="K3399" t="str">
            <v>Titan</v>
          </cell>
          <cell r="L3399">
            <v>45244.5625</v>
          </cell>
          <cell r="M3399" t="str">
            <v>GTMKB</v>
          </cell>
          <cell r="N3399" t="str">
            <v>GBL9A-G4</v>
          </cell>
          <cell r="O3399" t="str">
            <v>Completed</v>
          </cell>
          <cell r="P3399" t="str">
            <v>ROUND</v>
          </cell>
        </row>
        <row r="3400">
          <cell r="H3400">
            <v>4342967</v>
          </cell>
          <cell r="I3400" t="str">
            <v>9A5216-TLD-MTWRFS-ROUND-D</v>
          </cell>
          <cell r="J3400" t="str">
            <v>JOBSERVER_TM</v>
          </cell>
          <cell r="K3400" t="str">
            <v>Titan</v>
          </cell>
          <cell r="L3400">
            <v>45244.5625</v>
          </cell>
          <cell r="M3400" t="str">
            <v>GSQCB</v>
          </cell>
          <cell r="N3400" t="str">
            <v>GBL9A-G2</v>
          </cell>
          <cell r="O3400" t="str">
            <v>Completed</v>
          </cell>
          <cell r="P3400" t="str">
            <v>ROUND</v>
          </cell>
        </row>
        <row r="3401">
          <cell r="H3401">
            <v>4343028</v>
          </cell>
          <cell r="I3401" t="str">
            <v>9A5293-TLD-MTWRFS-ROUND-D</v>
          </cell>
          <cell r="J3401" t="str">
            <v>JOBSERVER_TM</v>
          </cell>
          <cell r="K3401" t="str">
            <v>Titan</v>
          </cell>
          <cell r="L3401">
            <v>45244.5625</v>
          </cell>
          <cell r="M3401" t="str">
            <v>U9WHA</v>
          </cell>
          <cell r="N3401" t="str">
            <v>GBL9A-B3</v>
          </cell>
          <cell r="O3401" t="str">
            <v>Completed</v>
          </cell>
          <cell r="P3401" t="str">
            <v>ROUND</v>
          </cell>
        </row>
        <row r="3402">
          <cell r="H3402">
            <v>4343045</v>
          </cell>
          <cell r="I3402" t="str">
            <v>9A5310-TLD-MTWRFS-ROUND-D</v>
          </cell>
          <cell r="J3402" t="str">
            <v>JOBSERVER_TM</v>
          </cell>
          <cell r="K3402" t="str">
            <v>Titan</v>
          </cell>
          <cell r="L3402">
            <v>45244.5625</v>
          </cell>
          <cell r="M3402" t="str">
            <v>V33FA</v>
          </cell>
          <cell r="N3402" t="str">
            <v>GBL9A-O3</v>
          </cell>
          <cell r="O3402" t="str">
            <v>Completed</v>
          </cell>
          <cell r="P3402" t="str">
            <v>ROUND</v>
          </cell>
        </row>
        <row r="3403">
          <cell r="H3403">
            <v>4353199</v>
          </cell>
          <cell r="I3403" t="str">
            <v>9A5438-TLD-MTWRFS-ROUND-D</v>
          </cell>
          <cell r="J3403" t="str">
            <v>JOBSERVER_TM</v>
          </cell>
          <cell r="K3403" t="str">
            <v>Titan</v>
          </cell>
          <cell r="L3403">
            <v>45244.5625</v>
          </cell>
          <cell r="M3403" t="str">
            <v>GRBNA</v>
          </cell>
          <cell r="N3403" t="str">
            <v>GBL9A-B3</v>
          </cell>
          <cell r="O3403" t="str">
            <v>Completed</v>
          </cell>
          <cell r="P3403" t="str">
            <v>ROUND</v>
          </cell>
        </row>
        <row r="3404">
          <cell r="H3404">
            <v>4363394</v>
          </cell>
          <cell r="I3404" t="str">
            <v>9A5344-TLD-MTWRFS-ROUND-D-AD01</v>
          </cell>
          <cell r="J3404" t="str">
            <v>Titan_Ops</v>
          </cell>
          <cell r="K3404" t="str">
            <v>Titan</v>
          </cell>
          <cell r="L3404">
            <v>45244.5625</v>
          </cell>
          <cell r="M3404" t="str">
            <v>V4A2B</v>
          </cell>
          <cell r="N3404" t="str">
            <v>GBL9A-O3</v>
          </cell>
          <cell r="O3404" t="str">
            <v>Completed</v>
          </cell>
          <cell r="P3404" t="str">
            <v>ROUND</v>
          </cell>
        </row>
        <row r="3405">
          <cell r="H3405">
            <v>4363402</v>
          </cell>
          <cell r="I3405" t="str">
            <v>9A5111-TLD-MTWRFS-ROUND-D-BO01</v>
          </cell>
          <cell r="J3405" t="str">
            <v>Titan_Ops</v>
          </cell>
          <cell r="K3405" t="str">
            <v>Titan</v>
          </cell>
          <cell r="L3405">
            <v>45244.5625</v>
          </cell>
          <cell r="M3405" t="str">
            <v>GTMKB</v>
          </cell>
          <cell r="N3405" t="str">
            <v>GBL9A-G4</v>
          </cell>
          <cell r="O3405" t="str">
            <v>Completed</v>
          </cell>
          <cell r="P3405" t="str">
            <v>ROUND</v>
          </cell>
        </row>
        <row r="3406">
          <cell r="H3406">
            <v>4363403</v>
          </cell>
          <cell r="I3406" t="str">
            <v>9A5111-TLD-MTWRFS-ROUND-D-BO01</v>
          </cell>
          <cell r="J3406" t="str">
            <v>Titan_Ops</v>
          </cell>
          <cell r="K3406" t="str">
            <v>Titan</v>
          </cell>
          <cell r="L3406">
            <v>45244.5625</v>
          </cell>
          <cell r="M3406" t="str">
            <v>GTMKB</v>
          </cell>
          <cell r="N3406" t="str">
            <v>GBL9A-G4</v>
          </cell>
          <cell r="O3406" t="str">
            <v>Completed</v>
          </cell>
          <cell r="P3406" t="str">
            <v>ROUND</v>
          </cell>
        </row>
        <row r="3407">
          <cell r="H3407">
            <v>4342909</v>
          </cell>
          <cell r="I3407" t="str">
            <v>9A5134-TLD-MTWRFS-ROUND-D</v>
          </cell>
          <cell r="J3407" t="str">
            <v>JOBSERVER_TM</v>
          </cell>
          <cell r="K3407" t="str">
            <v>Titan</v>
          </cell>
          <cell r="L3407">
            <v>45244.572916666664</v>
          </cell>
          <cell r="M3407" t="str">
            <v>EHE7C</v>
          </cell>
          <cell r="N3407" t="str">
            <v>GBL9A-P2</v>
          </cell>
          <cell r="O3407" t="str">
            <v>Completed</v>
          </cell>
          <cell r="P3407" t="str">
            <v>ROUND</v>
          </cell>
        </row>
        <row r="3408">
          <cell r="H3408">
            <v>4342942</v>
          </cell>
          <cell r="I3408" t="str">
            <v>9A5059-TLD-MTWRFS-ROUND-D</v>
          </cell>
          <cell r="J3408" t="str">
            <v>JOBSERVER_TM</v>
          </cell>
          <cell r="K3408" t="str">
            <v>Titan</v>
          </cell>
          <cell r="L3408">
            <v>45244.572916666664</v>
          </cell>
          <cell r="M3408" t="str">
            <v>AA2KA</v>
          </cell>
          <cell r="N3408" t="str">
            <v>GBL9A-G4</v>
          </cell>
          <cell r="O3408" t="str">
            <v>Completed</v>
          </cell>
          <cell r="P3408" t="str">
            <v>ROUND</v>
          </cell>
        </row>
        <row r="3409">
          <cell r="H3409">
            <v>4343008</v>
          </cell>
          <cell r="I3409" t="str">
            <v>9A5382-TLD-MTWRFS-ROUND-D</v>
          </cell>
          <cell r="J3409" t="str">
            <v>JOBSERVER_TM</v>
          </cell>
          <cell r="K3409" t="str">
            <v>Titan</v>
          </cell>
          <cell r="L3409">
            <v>45244.572916666664</v>
          </cell>
          <cell r="M3409" t="str">
            <v>GG84A</v>
          </cell>
          <cell r="N3409" t="str">
            <v>GBL9A-G3</v>
          </cell>
          <cell r="O3409" t="str">
            <v>Completed</v>
          </cell>
          <cell r="P3409" t="str">
            <v>ROUND</v>
          </cell>
        </row>
        <row r="3410">
          <cell r="H3410">
            <v>4353157</v>
          </cell>
          <cell r="I3410" t="str">
            <v>9A5439-TLD-MTWRFS-ROUND-D</v>
          </cell>
          <cell r="J3410" t="str">
            <v>JOBSERVER_TM</v>
          </cell>
          <cell r="K3410" t="str">
            <v>Titan</v>
          </cell>
          <cell r="L3410">
            <v>45244.572916666664</v>
          </cell>
          <cell r="M3410" t="str">
            <v>GRBNA</v>
          </cell>
          <cell r="N3410" t="str">
            <v>GBL9A-B4</v>
          </cell>
          <cell r="O3410" t="str">
            <v>Completed</v>
          </cell>
          <cell r="P3410" t="str">
            <v>ROUND</v>
          </cell>
        </row>
        <row r="3411">
          <cell r="H3411">
            <v>4363399</v>
          </cell>
          <cell r="I3411" t="str">
            <v>9A5311-TLD-MTWRFS-ROUND-D-AD01</v>
          </cell>
          <cell r="J3411" t="str">
            <v>Titan_Ops</v>
          </cell>
          <cell r="K3411" t="str">
            <v>Titan</v>
          </cell>
          <cell r="L3411">
            <v>45244.572916666664</v>
          </cell>
          <cell r="M3411" t="str">
            <v>V33FA</v>
          </cell>
          <cell r="N3411" t="str">
            <v>GBL9A-O3</v>
          </cell>
          <cell r="O3411" t="str">
            <v>Completed</v>
          </cell>
          <cell r="P3411" t="str">
            <v>ROUND</v>
          </cell>
        </row>
        <row r="3412">
          <cell r="H3412">
            <v>4342770</v>
          </cell>
          <cell r="I3412" t="str">
            <v>9A5185-TLD-MTWRFS-ROUND-D</v>
          </cell>
          <cell r="J3412" t="str">
            <v>JOBSERVER_TM</v>
          </cell>
          <cell r="K3412" t="str">
            <v>Titan</v>
          </cell>
          <cell r="L3412">
            <v>45244.583333333336</v>
          </cell>
          <cell r="M3412" t="str">
            <v>ENHAB</v>
          </cell>
          <cell r="N3412" t="str">
            <v>GBL9A-O5</v>
          </cell>
          <cell r="O3412" t="str">
            <v>Completed</v>
          </cell>
          <cell r="P3412" t="str">
            <v>ROUND</v>
          </cell>
        </row>
        <row r="3413">
          <cell r="H3413">
            <v>4342865</v>
          </cell>
          <cell r="I3413" t="str">
            <v>9A5217-TLD-MTWRFS-ROUND-D</v>
          </cell>
          <cell r="J3413" t="str">
            <v>JOBSERVER_TM</v>
          </cell>
          <cell r="K3413" t="str">
            <v>Titan</v>
          </cell>
          <cell r="L3413">
            <v>45244.583333333336</v>
          </cell>
          <cell r="M3413" t="str">
            <v>GSQCB</v>
          </cell>
          <cell r="N3413" t="str">
            <v>GBL9A-G6</v>
          </cell>
          <cell r="O3413" t="str">
            <v>Completed</v>
          </cell>
          <cell r="P3413" t="str">
            <v>ROUND</v>
          </cell>
        </row>
        <row r="3414">
          <cell r="H3414">
            <v>4342899</v>
          </cell>
          <cell r="I3414" t="str">
            <v>9A5097-TLD-MTWRFS-ROUND-D</v>
          </cell>
          <cell r="J3414" t="str">
            <v>JOBSERVER_TM</v>
          </cell>
          <cell r="K3414" t="str">
            <v>Titan</v>
          </cell>
          <cell r="L3414">
            <v>45244.583333333336</v>
          </cell>
          <cell r="M3414" t="str">
            <v>GP2KA</v>
          </cell>
          <cell r="N3414" t="str">
            <v>GBL9A-N5</v>
          </cell>
          <cell r="O3414" t="str">
            <v>Completed</v>
          </cell>
          <cell r="P3414" t="str">
            <v>ROUND</v>
          </cell>
        </row>
        <row r="3415">
          <cell r="H3415">
            <v>4342965</v>
          </cell>
          <cell r="I3415" t="str">
            <v>9A5076-TLD-MTWRFS-ROUND-D</v>
          </cell>
          <cell r="J3415" t="str">
            <v>JOBSERVER_TM</v>
          </cell>
          <cell r="K3415" t="str">
            <v>Titan</v>
          </cell>
          <cell r="L3415">
            <v>45244.583333333336</v>
          </cell>
          <cell r="M3415" t="str">
            <v>FXBYA</v>
          </cell>
          <cell r="N3415" t="str">
            <v>GBL9A-G4</v>
          </cell>
          <cell r="O3415" t="str">
            <v>Completed</v>
          </cell>
          <cell r="P3415" t="str">
            <v>ROUND</v>
          </cell>
        </row>
        <row r="3416">
          <cell r="H3416">
            <v>4342985</v>
          </cell>
          <cell r="I3416" t="str">
            <v>9A5262-TLD-MTWRFS-ROUND-D</v>
          </cell>
          <cell r="J3416" t="str">
            <v>JOBSERVER_TM</v>
          </cell>
          <cell r="K3416" t="str">
            <v>Titan</v>
          </cell>
          <cell r="L3416">
            <v>45244.583333333336</v>
          </cell>
          <cell r="M3416" t="str">
            <v>GUD6A</v>
          </cell>
          <cell r="N3416" t="str">
            <v>GBL9A-O3</v>
          </cell>
          <cell r="O3416" t="str">
            <v>Completed</v>
          </cell>
          <cell r="P3416" t="str">
            <v>ROUND</v>
          </cell>
        </row>
        <row r="3417">
          <cell r="H3417">
            <v>4343006</v>
          </cell>
          <cell r="I3417" t="str">
            <v>9A5345-TLD-MTWRFS-ROUND-D</v>
          </cell>
          <cell r="J3417" t="str">
            <v>JOBSERVER_TM</v>
          </cell>
          <cell r="K3417" t="str">
            <v>Titan</v>
          </cell>
          <cell r="L3417">
            <v>45244.583333333336</v>
          </cell>
          <cell r="M3417" t="str">
            <v>V4A2B</v>
          </cell>
          <cell r="N3417" t="str">
            <v>GBL9A-O3</v>
          </cell>
          <cell r="O3417" t="str">
            <v>Completed</v>
          </cell>
          <cell r="P3417" t="str">
            <v>ROUND</v>
          </cell>
        </row>
        <row r="3418">
          <cell r="H3418">
            <v>4353059</v>
          </cell>
          <cell r="I3418" t="str">
            <v>9A5440-TLD-MTWRFS-ROUND-D</v>
          </cell>
          <cell r="J3418" t="str">
            <v>JOBSERVER_TM</v>
          </cell>
          <cell r="K3418" t="str">
            <v>Titan</v>
          </cell>
          <cell r="L3418">
            <v>45244.583333333336</v>
          </cell>
          <cell r="M3418" t="str">
            <v>GRBNA</v>
          </cell>
          <cell r="N3418" t="str">
            <v>GBL9A-B5</v>
          </cell>
          <cell r="O3418" t="str">
            <v>Completed</v>
          </cell>
          <cell r="P3418" t="str">
            <v>ROUND</v>
          </cell>
        </row>
        <row r="3419">
          <cell r="H3419">
            <v>4363383</v>
          </cell>
          <cell r="I3419" t="str">
            <v>9A5076-TLD-MTWRFS-ROUND-D-BO01</v>
          </cell>
          <cell r="J3419" t="str">
            <v>Titan_Ops</v>
          </cell>
          <cell r="K3419" t="str">
            <v>Titan</v>
          </cell>
          <cell r="L3419">
            <v>45244.583333333336</v>
          </cell>
          <cell r="M3419" t="str">
            <v>FXBYA</v>
          </cell>
          <cell r="N3419" t="str">
            <v>GBL9A-G4</v>
          </cell>
          <cell r="O3419" t="str">
            <v>Completed</v>
          </cell>
          <cell r="P3419" t="str">
            <v>ROUND</v>
          </cell>
        </row>
        <row r="3420">
          <cell r="H3420">
            <v>4363395</v>
          </cell>
          <cell r="I3420" t="str">
            <v>9A5097-TLD-MTWRFS-ROUND-D-BO01</v>
          </cell>
          <cell r="J3420" t="str">
            <v>Titan_Ops</v>
          </cell>
          <cell r="K3420" t="str">
            <v>Titan</v>
          </cell>
          <cell r="L3420">
            <v>45244.583333333336</v>
          </cell>
          <cell r="M3420" t="str">
            <v>GP2KA</v>
          </cell>
          <cell r="N3420" t="str">
            <v>GBL9A-N5</v>
          </cell>
          <cell r="O3420" t="str">
            <v>Completed</v>
          </cell>
          <cell r="P3420" t="str">
            <v>ROUND</v>
          </cell>
        </row>
        <row r="3421">
          <cell r="H3421">
            <v>4363400</v>
          </cell>
          <cell r="I3421" t="str">
            <v>9A5312-TLD-MTWRFS-ROUND-D-AD01</v>
          </cell>
          <cell r="J3421" t="str">
            <v>Titan_Ops</v>
          </cell>
          <cell r="K3421" t="str">
            <v>Titan</v>
          </cell>
          <cell r="L3421">
            <v>45244.583333333336</v>
          </cell>
          <cell r="M3421" t="str">
            <v>V33FA</v>
          </cell>
          <cell r="N3421" t="str">
            <v>GBL9A-O3</v>
          </cell>
          <cell r="O3421" t="str">
            <v>Completed</v>
          </cell>
          <cell r="P3421" t="str">
            <v>ROUND</v>
          </cell>
        </row>
        <row r="3422">
          <cell r="H3422">
            <v>4342831</v>
          </cell>
          <cell r="I3422" t="str">
            <v>9A5267-TLD-MTWRFS-ROUND-D</v>
          </cell>
          <cell r="J3422" t="str">
            <v>JOBSERVER_TM</v>
          </cell>
          <cell r="K3422" t="str">
            <v>Titan</v>
          </cell>
          <cell r="L3422">
            <v>45244.59375</v>
          </cell>
          <cell r="M3422" t="str">
            <v>GUD6A</v>
          </cell>
          <cell r="N3422" t="str">
            <v>GBL9A-O4</v>
          </cell>
          <cell r="O3422" t="str">
            <v>Completed</v>
          </cell>
          <cell r="P3422" t="str">
            <v>ROUND</v>
          </cell>
        </row>
        <row r="3423">
          <cell r="H3423">
            <v>4343014</v>
          </cell>
          <cell r="I3423" t="str">
            <v>9A5383-TLD-MTWRFS-ROUND-D</v>
          </cell>
          <cell r="J3423" t="str">
            <v>JOBSERVER_TM</v>
          </cell>
          <cell r="K3423" t="str">
            <v>Titan</v>
          </cell>
          <cell r="L3423">
            <v>45244.59375</v>
          </cell>
          <cell r="M3423" t="str">
            <v>GG84A</v>
          </cell>
          <cell r="N3423" t="str">
            <v>GBL9A-G3</v>
          </cell>
          <cell r="O3423" t="str">
            <v>Completed</v>
          </cell>
          <cell r="P3423" t="str">
            <v>ROUND</v>
          </cell>
        </row>
        <row r="3424">
          <cell r="H3424">
            <v>4343048</v>
          </cell>
          <cell r="I3424" t="str">
            <v>9A5313-TLD-MTWRFS-ROUND-D</v>
          </cell>
          <cell r="J3424" t="str">
            <v>JOBSERVER_TM</v>
          </cell>
          <cell r="K3424" t="str">
            <v>Titan</v>
          </cell>
          <cell r="L3424">
            <v>45244.59375</v>
          </cell>
          <cell r="M3424" t="str">
            <v>V33FA</v>
          </cell>
          <cell r="N3424" t="str">
            <v>GBL9A-O3</v>
          </cell>
          <cell r="O3424" t="str">
            <v>Completed</v>
          </cell>
          <cell r="P3424" t="str">
            <v>ROUND</v>
          </cell>
        </row>
        <row r="3425">
          <cell r="H3425">
            <v>4353196</v>
          </cell>
          <cell r="I3425" t="str">
            <v>9A5441-TLD-MTWRFS-ROUND-D</v>
          </cell>
          <cell r="J3425" t="str">
            <v>JOBSERVER_TM</v>
          </cell>
          <cell r="K3425" t="str">
            <v>Titan</v>
          </cell>
          <cell r="L3425">
            <v>45244.59375</v>
          </cell>
          <cell r="M3425" t="str">
            <v>GRBNA</v>
          </cell>
          <cell r="N3425" t="str">
            <v>GBL9A-B3</v>
          </cell>
          <cell r="O3425" t="str">
            <v>Completed</v>
          </cell>
          <cell r="P3425" t="str">
            <v>ROUND</v>
          </cell>
        </row>
        <row r="3426">
          <cell r="H3426">
            <v>4363406</v>
          </cell>
          <cell r="I3426" t="str">
            <v>9A5383-TLD-MTWRFS-ROUND-D-BO01</v>
          </cell>
          <cell r="J3426" t="str">
            <v>Titan_Ops</v>
          </cell>
          <cell r="K3426" t="str">
            <v>Titan</v>
          </cell>
          <cell r="L3426">
            <v>45244.59375</v>
          </cell>
          <cell r="M3426" t="str">
            <v>GG84A</v>
          </cell>
          <cell r="N3426" t="str">
            <v>GBL9A-G3</v>
          </cell>
          <cell r="O3426" t="str">
            <v>Completed</v>
          </cell>
          <cell r="P3426" t="str">
            <v>ROUND</v>
          </cell>
        </row>
        <row r="3427">
          <cell r="H3427">
            <v>4342793</v>
          </cell>
          <cell r="I3427" t="str">
            <v>9A5123-TLD-MTWRFS-ROUND-D</v>
          </cell>
          <cell r="J3427" t="str">
            <v>JOBSERVER_TM</v>
          </cell>
          <cell r="K3427" t="str">
            <v>Titan</v>
          </cell>
          <cell r="L3427">
            <v>45244.600694444445</v>
          </cell>
          <cell r="M3427" t="str">
            <v>HJEPA</v>
          </cell>
          <cell r="N3427" t="str">
            <v>GBL9A-W5</v>
          </cell>
          <cell r="O3427" t="str">
            <v>Completed</v>
          </cell>
          <cell r="P3427" t="str">
            <v>ROUND</v>
          </cell>
        </row>
        <row r="3428">
          <cell r="H3428">
            <v>4363408</v>
          </cell>
          <cell r="I3428" t="str">
            <v>9A5123-TLD-MTWRFS-ROUND-D-BO01</v>
          </cell>
          <cell r="J3428" t="str">
            <v>Titan_Ops</v>
          </cell>
          <cell r="K3428" t="str">
            <v>Titan</v>
          </cell>
          <cell r="L3428">
            <v>45244.600694444445</v>
          </cell>
          <cell r="M3428" t="str">
            <v>HJEPA</v>
          </cell>
          <cell r="N3428" t="str">
            <v>GBL9A-W5</v>
          </cell>
          <cell r="O3428" t="str">
            <v>Completed</v>
          </cell>
          <cell r="P3428" t="str">
            <v>ROUND</v>
          </cell>
        </row>
        <row r="3429">
          <cell r="H3429">
            <v>4342771</v>
          </cell>
          <cell r="I3429" t="str">
            <v>9A5186-TLD-MTWRFS-ROUND-D</v>
          </cell>
          <cell r="J3429" t="str">
            <v>JOBSERVER_TM</v>
          </cell>
          <cell r="K3429" t="str">
            <v>Titan</v>
          </cell>
          <cell r="L3429">
            <v>45244.604166666664</v>
          </cell>
          <cell r="M3429" t="str">
            <v>ENHAB</v>
          </cell>
          <cell r="N3429" t="str">
            <v>GBL9A-O5</v>
          </cell>
          <cell r="O3429" t="str">
            <v>Completed</v>
          </cell>
          <cell r="P3429" t="str">
            <v>ROUND</v>
          </cell>
        </row>
        <row r="3430">
          <cell r="H3430">
            <v>4342968</v>
          </cell>
          <cell r="I3430" t="str">
            <v>9A5218-TLD-MTWRFS-ROUND-D</v>
          </cell>
          <cell r="J3430" t="str">
            <v>JOBSERVER_TM</v>
          </cell>
          <cell r="K3430" t="str">
            <v>Titan</v>
          </cell>
          <cell r="L3430">
            <v>45244.604166666664</v>
          </cell>
          <cell r="M3430" t="str">
            <v>GSQCB</v>
          </cell>
          <cell r="N3430" t="str">
            <v>GBL9A-G2</v>
          </cell>
          <cell r="O3430" t="str">
            <v>Completed</v>
          </cell>
          <cell r="P3430" t="str">
            <v>ROUND</v>
          </cell>
        </row>
        <row r="3431">
          <cell r="H3431">
            <v>4342983</v>
          </cell>
          <cell r="I3431" t="str">
            <v>9A5173-TLD-MTWRFS-ROUND-D</v>
          </cell>
          <cell r="J3431" t="str">
            <v>JOBSERVER_TM</v>
          </cell>
          <cell r="K3431" t="str">
            <v>Titan</v>
          </cell>
          <cell r="L3431">
            <v>45244.604166666664</v>
          </cell>
          <cell r="M3431" t="str">
            <v>ENHAB</v>
          </cell>
          <cell r="N3431" t="str">
            <v>GBL9A-G4</v>
          </cell>
          <cell r="O3431" t="str">
            <v>Completed</v>
          </cell>
          <cell r="P3431" t="str">
            <v>ROUND</v>
          </cell>
        </row>
        <row r="3432">
          <cell r="H3432">
            <v>4342986</v>
          </cell>
          <cell r="I3432" t="str">
            <v>9A5263-TLD-MTWRFS-ROUND-D</v>
          </cell>
          <cell r="J3432" t="str">
            <v>JOBSERVER_TM</v>
          </cell>
          <cell r="K3432" t="str">
            <v>Titan</v>
          </cell>
          <cell r="L3432">
            <v>45244.604166666664</v>
          </cell>
          <cell r="M3432" t="str">
            <v>GUD6A</v>
          </cell>
          <cell r="N3432" t="str">
            <v>GBL9A-O3</v>
          </cell>
          <cell r="O3432" t="str">
            <v>Completed</v>
          </cell>
          <cell r="P3432" t="str">
            <v>ROUND</v>
          </cell>
        </row>
        <row r="3433">
          <cell r="H3433">
            <v>4343021</v>
          </cell>
          <cell r="I3433" t="str">
            <v>9A5283-TLD-MTWRFS-ROUND-D</v>
          </cell>
          <cell r="J3433" t="str">
            <v>JOBSERVER_TM</v>
          </cell>
          <cell r="K3433" t="str">
            <v>Titan</v>
          </cell>
          <cell r="L3433">
            <v>45244.604166666664</v>
          </cell>
          <cell r="M3433" t="str">
            <v>HH9HA</v>
          </cell>
          <cell r="N3433" t="str">
            <v>GBL9A-G3</v>
          </cell>
          <cell r="O3433" t="str">
            <v>Completed</v>
          </cell>
          <cell r="P3433" t="str">
            <v>ROUND</v>
          </cell>
        </row>
        <row r="3434">
          <cell r="H3434">
            <v>4343049</v>
          </cell>
          <cell r="I3434" t="str">
            <v>9A5314-TLD-MTWRFS-ROUND-D</v>
          </cell>
          <cell r="J3434" t="str">
            <v>JOBSERVER_TM</v>
          </cell>
          <cell r="K3434" t="str">
            <v>Titan</v>
          </cell>
          <cell r="L3434">
            <v>45244.604166666664</v>
          </cell>
          <cell r="M3434" t="str">
            <v>V33FA</v>
          </cell>
          <cell r="N3434" t="str">
            <v>GBL9A-O3</v>
          </cell>
          <cell r="O3434" t="str">
            <v>Completed</v>
          </cell>
          <cell r="P3434" t="str">
            <v>ROUND</v>
          </cell>
        </row>
        <row r="3435">
          <cell r="H3435">
            <v>4353117</v>
          </cell>
          <cell r="I3435" t="str">
            <v>9A5237-TLD-MTWRFS-ROUND-D</v>
          </cell>
          <cell r="J3435" t="str">
            <v>JOBSERVER_TM</v>
          </cell>
          <cell r="K3435" t="str">
            <v>Titan</v>
          </cell>
          <cell r="L3435">
            <v>45244.604166666664</v>
          </cell>
          <cell r="M3435" t="str">
            <v>GRBNA</v>
          </cell>
          <cell r="N3435" t="str">
            <v>GBL9A-B4</v>
          </cell>
          <cell r="O3435" t="str">
            <v>Completed</v>
          </cell>
          <cell r="P3435" t="str">
            <v>ROUND</v>
          </cell>
        </row>
        <row r="3436">
          <cell r="H3436">
            <v>4363401</v>
          </cell>
          <cell r="I3436" t="str">
            <v>9A5314-TLD-MTWRFS-ROUND-D-BO01</v>
          </cell>
          <cell r="J3436" t="str">
            <v>Titan_Ops</v>
          </cell>
          <cell r="K3436" t="str">
            <v>Titan</v>
          </cell>
          <cell r="L3436">
            <v>45244.604166666664</v>
          </cell>
          <cell r="M3436" t="str">
            <v>V33FA</v>
          </cell>
          <cell r="N3436" t="str">
            <v>GBL9A-O3</v>
          </cell>
          <cell r="O3436" t="str">
            <v>Completed</v>
          </cell>
          <cell r="P3436" t="str">
            <v>ROUND</v>
          </cell>
        </row>
        <row r="3437">
          <cell r="H3437">
            <v>4342961</v>
          </cell>
          <cell r="I3437" t="str">
            <v>9A5070-TLD-MTWRFS-ROUND-D</v>
          </cell>
          <cell r="J3437" t="str">
            <v>JOBSERVER_TM</v>
          </cell>
          <cell r="K3437" t="str">
            <v>Titan</v>
          </cell>
          <cell r="L3437">
            <v>45244.614583333336</v>
          </cell>
          <cell r="M3437" t="str">
            <v>FW24A</v>
          </cell>
          <cell r="N3437" t="str">
            <v>GBL9A-G2</v>
          </cell>
          <cell r="O3437" t="str">
            <v>Completed</v>
          </cell>
          <cell r="P3437" t="str">
            <v>ROUND</v>
          </cell>
        </row>
        <row r="3438">
          <cell r="H3438">
            <v>4353177</v>
          </cell>
          <cell r="I3438" t="str">
            <v>9A5442-TLD-MTWRFS-ROUND-D</v>
          </cell>
          <cell r="J3438" t="str">
            <v>JOBSERVER_TM</v>
          </cell>
          <cell r="K3438" t="str">
            <v>Titan</v>
          </cell>
          <cell r="L3438">
            <v>45244.614583333336</v>
          </cell>
          <cell r="M3438" t="str">
            <v>GRBNA</v>
          </cell>
          <cell r="N3438" t="str">
            <v>GBL9A-B3</v>
          </cell>
          <cell r="O3438" t="str">
            <v>Completed</v>
          </cell>
          <cell r="P3438" t="str">
            <v>ROUND</v>
          </cell>
        </row>
        <row r="3439">
          <cell r="H3439">
            <v>4343015</v>
          </cell>
          <cell r="I3439" t="str">
            <v>9A5384-TLD-MTWRFS-ROUND-D</v>
          </cell>
          <cell r="J3439" t="str">
            <v>JOBSERVER_TM</v>
          </cell>
          <cell r="K3439" t="str">
            <v>Titan</v>
          </cell>
          <cell r="L3439">
            <v>45244.621527777781</v>
          </cell>
          <cell r="M3439" t="str">
            <v>GG84A</v>
          </cell>
          <cell r="N3439" t="str">
            <v>GBL9A-G3</v>
          </cell>
          <cell r="O3439" t="str">
            <v>Completed</v>
          </cell>
          <cell r="P3439" t="str">
            <v>ROUND</v>
          </cell>
        </row>
        <row r="3440">
          <cell r="H3440">
            <v>4342775</v>
          </cell>
          <cell r="I3440" t="str">
            <v>9A5187-TLD-MTWRFS-ROUND-D</v>
          </cell>
          <cell r="J3440" t="str">
            <v>JOBSERVER_TM</v>
          </cell>
          <cell r="K3440" t="str">
            <v>Titan</v>
          </cell>
          <cell r="L3440">
            <v>45244.625</v>
          </cell>
          <cell r="M3440" t="str">
            <v>ENHAB</v>
          </cell>
          <cell r="N3440" t="str">
            <v>GBL9A-O1</v>
          </cell>
          <cell r="O3440" t="str">
            <v>Completed</v>
          </cell>
          <cell r="P3440" t="str">
            <v>ROUND</v>
          </cell>
        </row>
        <row r="3441">
          <cell r="H3441">
            <v>4342795</v>
          </cell>
          <cell r="I3441" t="str">
            <v>9A5204-TLD-MTWRFS-ROUND-D</v>
          </cell>
          <cell r="J3441" t="str">
            <v>JOBSERVER_TM</v>
          </cell>
          <cell r="K3441" t="str">
            <v>Titan</v>
          </cell>
          <cell r="L3441">
            <v>45244.625</v>
          </cell>
          <cell r="M3441" t="str">
            <v>MXBPA</v>
          </cell>
          <cell r="N3441" t="str">
            <v>GBL9A-G4</v>
          </cell>
          <cell r="O3441" t="str">
            <v>Completed</v>
          </cell>
          <cell r="P3441" t="str">
            <v>ROUND</v>
          </cell>
        </row>
        <row r="3442">
          <cell r="H3442">
            <v>4342859</v>
          </cell>
          <cell r="I3442" t="str">
            <v>9A5394-TLD-MTWRFS-ROUND-D</v>
          </cell>
          <cell r="J3442" t="str">
            <v>JOBSERVER_TM</v>
          </cell>
          <cell r="K3442" t="str">
            <v>Titan</v>
          </cell>
          <cell r="L3442">
            <v>45244.625</v>
          </cell>
          <cell r="M3442" t="str">
            <v>V4A2B</v>
          </cell>
          <cell r="N3442" t="str">
            <v>GBL9A-O3</v>
          </cell>
          <cell r="O3442" t="str">
            <v>Completed</v>
          </cell>
          <cell r="P3442" t="str">
            <v>ROUND</v>
          </cell>
        </row>
        <row r="3443">
          <cell r="H3443">
            <v>4342871</v>
          </cell>
          <cell r="I3443" t="str">
            <v>9A5219-TLD-MTWRFS-ROUND-D</v>
          </cell>
          <cell r="J3443" t="str">
            <v>JOBSERVER_TM</v>
          </cell>
          <cell r="K3443" t="str">
            <v>Titan</v>
          </cell>
          <cell r="L3443">
            <v>45244.625</v>
          </cell>
          <cell r="M3443" t="str">
            <v>GSQCB</v>
          </cell>
          <cell r="N3443" t="str">
            <v>GBL9A-G6</v>
          </cell>
          <cell r="O3443" t="str">
            <v>Completed</v>
          </cell>
          <cell r="P3443" t="str">
            <v>ROUND</v>
          </cell>
        </row>
        <row r="3444">
          <cell r="H3444">
            <v>4342881</v>
          </cell>
          <cell r="I3444" t="str">
            <v>9A5063-TLD-MTWRFS-ROUND-D</v>
          </cell>
          <cell r="J3444" t="str">
            <v>JOBSERVER_TM</v>
          </cell>
          <cell r="K3444" t="str">
            <v>Titan</v>
          </cell>
          <cell r="L3444">
            <v>45244.625</v>
          </cell>
          <cell r="M3444" t="str">
            <v>BUAPA</v>
          </cell>
          <cell r="N3444" t="str">
            <v>GBL9A-G4</v>
          </cell>
          <cell r="O3444" t="str">
            <v>Completed</v>
          </cell>
          <cell r="P3444" t="str">
            <v>ROUND</v>
          </cell>
        </row>
        <row r="3445">
          <cell r="H3445">
            <v>4342890</v>
          </cell>
          <cell r="I3445" t="str">
            <v>9A5085-TLD-MTWRFS-ROUND-D</v>
          </cell>
          <cell r="J3445" t="str">
            <v>JOBSERVER_TM</v>
          </cell>
          <cell r="K3445" t="str">
            <v>Titan</v>
          </cell>
          <cell r="L3445">
            <v>45244.625</v>
          </cell>
          <cell r="M3445" t="str">
            <v>GBNKA</v>
          </cell>
          <cell r="N3445" t="str">
            <v>GBL9A-W3</v>
          </cell>
          <cell r="O3445" t="str">
            <v>Completed</v>
          </cell>
          <cell r="P3445" t="str">
            <v>ROUND</v>
          </cell>
        </row>
        <row r="3446">
          <cell r="H3446">
            <v>4342972</v>
          </cell>
          <cell r="I3446" t="str">
            <v>9A5255-TLD-MTWRFS-ROUND-D</v>
          </cell>
          <cell r="J3446" t="str">
            <v>JOBSERVER_TM</v>
          </cell>
          <cell r="K3446" t="str">
            <v>Titan</v>
          </cell>
          <cell r="L3446">
            <v>45244.625</v>
          </cell>
          <cell r="M3446" t="str">
            <v>GUD6A</v>
          </cell>
          <cell r="N3446" t="str">
            <v>GBL9A-G3</v>
          </cell>
          <cell r="O3446" t="str">
            <v>Completed</v>
          </cell>
          <cell r="P3446" t="str">
            <v>ROUND</v>
          </cell>
        </row>
        <row r="3447">
          <cell r="H3447">
            <v>4363384</v>
          </cell>
          <cell r="I3447" t="str">
            <v>9A5204-TLD-MTWRFS-ROUND-D-BO01</v>
          </cell>
          <cell r="J3447" t="str">
            <v>Titan_Ops</v>
          </cell>
          <cell r="K3447" t="str">
            <v>Titan</v>
          </cell>
          <cell r="L3447">
            <v>45244.625</v>
          </cell>
          <cell r="M3447" t="str">
            <v>MXBPA</v>
          </cell>
          <cell r="N3447" t="str">
            <v>GBL9A-G4</v>
          </cell>
          <cell r="O3447" t="str">
            <v>Completed</v>
          </cell>
          <cell r="P3447" t="str">
            <v>ROUND</v>
          </cell>
        </row>
        <row r="3448">
          <cell r="H3448">
            <v>4343050</v>
          </cell>
          <cell r="I3448" t="str">
            <v>9A5315-TLD-MTWRFS-ROUND-D</v>
          </cell>
          <cell r="J3448" t="str">
            <v>JOBSERVER_TM</v>
          </cell>
          <cell r="K3448" t="str">
            <v>Titan</v>
          </cell>
          <cell r="L3448">
            <v>45244.631944444445</v>
          </cell>
          <cell r="M3448" t="str">
            <v>V33FA</v>
          </cell>
          <cell r="N3448" t="str">
            <v>GBL9A-O3</v>
          </cell>
          <cell r="O3448" t="str">
            <v>Completed</v>
          </cell>
          <cell r="P3448" t="str">
            <v>ROUND</v>
          </cell>
        </row>
        <row r="3449">
          <cell r="H3449">
            <v>4353079</v>
          </cell>
          <cell r="I3449" t="str">
            <v>9A5443-TLD-MTWRFS-ROUND-D</v>
          </cell>
          <cell r="J3449" t="str">
            <v>JOBSERVER_TM</v>
          </cell>
          <cell r="K3449" t="str">
            <v>Titan</v>
          </cell>
          <cell r="L3449">
            <v>45244.635416666664</v>
          </cell>
          <cell r="M3449" t="str">
            <v>GRBNA</v>
          </cell>
          <cell r="N3449" t="str">
            <v>GBL9A-B4</v>
          </cell>
          <cell r="O3449" t="str">
            <v>Completed</v>
          </cell>
          <cell r="P3449" t="str">
            <v>ROUND</v>
          </cell>
        </row>
        <row r="3450">
          <cell r="H3450">
            <v>4342772</v>
          </cell>
          <cell r="I3450" t="str">
            <v>9A5188-TLD-MTWRFS-ROUND-D</v>
          </cell>
          <cell r="J3450" t="str">
            <v>JOBSERVER_TM</v>
          </cell>
          <cell r="K3450" t="str">
            <v>Titan</v>
          </cell>
          <cell r="L3450">
            <v>45244.645833333336</v>
          </cell>
          <cell r="M3450" t="str">
            <v>ENHAB</v>
          </cell>
          <cell r="N3450" t="str">
            <v>GBL9A-O5</v>
          </cell>
          <cell r="O3450" t="str">
            <v>Completed</v>
          </cell>
          <cell r="P3450" t="str">
            <v>ROUND</v>
          </cell>
        </row>
        <row r="3451">
          <cell r="H3451">
            <v>4342836</v>
          </cell>
          <cell r="I3451" t="str">
            <v>9A5264-TLD-MTWRFS-ROUND-D</v>
          </cell>
          <cell r="J3451" t="str">
            <v>JOBSERVER_TM</v>
          </cell>
          <cell r="K3451" t="str">
            <v>Titan</v>
          </cell>
          <cell r="L3451">
            <v>45244.645833333336</v>
          </cell>
          <cell r="M3451" t="str">
            <v>GUD6A</v>
          </cell>
          <cell r="N3451" t="str">
            <v>GBL9A-O4</v>
          </cell>
          <cell r="O3451" t="str">
            <v>Completed</v>
          </cell>
          <cell r="P3451" t="str">
            <v>ROUND</v>
          </cell>
        </row>
        <row r="3452">
          <cell r="H3452">
            <v>4353080</v>
          </cell>
          <cell r="I3452" t="str">
            <v>9A5444-TLD-MTWRFS-ROUND-D</v>
          </cell>
          <cell r="J3452" t="str">
            <v>JOBSERVER_TM</v>
          </cell>
          <cell r="K3452" t="str">
            <v>Titan</v>
          </cell>
          <cell r="L3452">
            <v>45244.645833333336</v>
          </cell>
          <cell r="M3452" t="str">
            <v>GRBNA</v>
          </cell>
          <cell r="N3452" t="str">
            <v>GBL9A-B5</v>
          </cell>
          <cell r="O3452" t="str">
            <v>Completed</v>
          </cell>
          <cell r="P3452" t="str">
            <v>ROUND</v>
          </cell>
        </row>
        <row r="3453">
          <cell r="H3453">
            <v>4353200</v>
          </cell>
          <cell r="I3453" t="str">
            <v>9A5445-TLD-MTWRFS-ROUND-D</v>
          </cell>
          <cell r="J3453" t="str">
            <v>JOBSERVER_TM</v>
          </cell>
          <cell r="K3453" t="str">
            <v>Titan</v>
          </cell>
          <cell r="L3453">
            <v>45244.65625</v>
          </cell>
          <cell r="M3453" t="str">
            <v>GRBNA</v>
          </cell>
          <cell r="N3453" t="str">
            <v>GBL9A-B3</v>
          </cell>
          <cell r="O3453" t="str">
            <v>Completed</v>
          </cell>
          <cell r="P3453" t="str">
            <v>ROUND</v>
          </cell>
        </row>
        <row r="3454">
          <cell r="H3454">
            <v>4353060</v>
          </cell>
          <cell r="I3454" t="str">
            <v>9A5446-TLD-MTWRFS-ROUND-D</v>
          </cell>
          <cell r="J3454" t="str">
            <v>JOBSERVER_TM</v>
          </cell>
          <cell r="K3454" t="str">
            <v>Titan</v>
          </cell>
          <cell r="L3454">
            <v>45244.666666666664</v>
          </cell>
          <cell r="M3454" t="str">
            <v>GRBNA</v>
          </cell>
          <cell r="N3454" t="str">
            <v>GBL9A-B4</v>
          </cell>
          <cell r="O3454" t="str">
            <v>Completed</v>
          </cell>
          <cell r="P3454" t="str">
            <v>ROUND</v>
          </cell>
        </row>
        <row r="3455">
          <cell r="H3455">
            <v>4343007</v>
          </cell>
          <cell r="I3455" t="str">
            <v>9A5346-TLD-MTWRFS-ROUND-N</v>
          </cell>
          <cell r="J3455" t="str">
            <v>JOBSERVER_TM</v>
          </cell>
          <cell r="K3455" t="str">
            <v>Titan</v>
          </cell>
          <cell r="L3455">
            <v>45244.875</v>
          </cell>
          <cell r="M3455" t="str">
            <v>V4A2B</v>
          </cell>
          <cell r="N3455" t="str">
            <v>GBL9A-O3</v>
          </cell>
          <cell r="O3455" t="str">
            <v>Completed</v>
          </cell>
          <cell r="P3455" t="str">
            <v>ROUND</v>
          </cell>
        </row>
        <row r="3456">
          <cell r="H3456">
            <v>4342962</v>
          </cell>
          <cell r="I3456" t="str">
            <v>9A5071-TLD-MTWRFS-ROUND-N</v>
          </cell>
          <cell r="J3456" t="str">
            <v>JOBSERVER_TM</v>
          </cell>
          <cell r="K3456" t="str">
            <v>Titan</v>
          </cell>
          <cell r="L3456">
            <v>45244.888888888891</v>
          </cell>
          <cell r="M3456" t="str">
            <v>FW24A</v>
          </cell>
          <cell r="N3456" t="str">
            <v>GBL9A-G2</v>
          </cell>
          <cell r="O3456" t="str">
            <v>Completed</v>
          </cell>
          <cell r="P3456" t="str">
            <v>ROUND</v>
          </cell>
        </row>
        <row r="3457">
          <cell r="H3457">
            <v>4363545</v>
          </cell>
          <cell r="I3457" t="str">
            <v>9A5071-TLD-MTWRFS-ROUND-N-BO01</v>
          </cell>
          <cell r="J3457" t="str">
            <v>Titan_FTM</v>
          </cell>
          <cell r="K3457" t="str">
            <v>Titan</v>
          </cell>
          <cell r="L3457">
            <v>45244.888888888891</v>
          </cell>
          <cell r="M3457" t="str">
            <v>FW24A</v>
          </cell>
          <cell r="N3457" t="str">
            <v>GBL9A-G2</v>
          </cell>
          <cell r="O3457" t="str">
            <v>Completed</v>
          </cell>
          <cell r="P3457" t="str">
            <v>ROUND</v>
          </cell>
        </row>
        <row r="3458">
          <cell r="H3458">
            <v>4342959</v>
          </cell>
          <cell r="I3458" t="str">
            <v>9A5067-TLD-MTWRFS-ROUND-N</v>
          </cell>
          <cell r="J3458" t="str">
            <v>JOBSERVER_TM</v>
          </cell>
          <cell r="K3458" t="str">
            <v>Titan</v>
          </cell>
          <cell r="L3458">
            <v>45244.916666666664</v>
          </cell>
          <cell r="M3458" t="str">
            <v>FRBGA</v>
          </cell>
          <cell r="N3458" t="str">
            <v>GBL9A-G3</v>
          </cell>
          <cell r="O3458" t="str">
            <v>Completed</v>
          </cell>
          <cell r="P3458" t="str">
            <v>ROUND</v>
          </cell>
        </row>
        <row r="3459">
          <cell r="H3459">
            <v>4342994</v>
          </cell>
          <cell r="I3459" t="str">
            <v>9A5348-TLD-MTWRFS-ROUND-N</v>
          </cell>
          <cell r="J3459" t="str">
            <v>JOBSERVER_TM</v>
          </cell>
          <cell r="K3459" t="str">
            <v>Titan</v>
          </cell>
          <cell r="L3459">
            <v>45244.916666666664</v>
          </cell>
          <cell r="M3459" t="str">
            <v>V4A2B</v>
          </cell>
          <cell r="N3459" t="str">
            <v>GBL9A-O3</v>
          </cell>
          <cell r="O3459" t="str">
            <v>Completed</v>
          </cell>
          <cell r="P3459" t="str">
            <v>ROUND</v>
          </cell>
        </row>
        <row r="3460">
          <cell r="H3460">
            <v>4342950</v>
          </cell>
          <cell r="I3460" t="str">
            <v>9A5078-TLD-MTWRFS-ROUND-N</v>
          </cell>
          <cell r="J3460" t="str">
            <v>JOBSERVER_TM</v>
          </cell>
          <cell r="K3460" t="str">
            <v>Titan</v>
          </cell>
          <cell r="L3460">
            <v>45244.927083333336</v>
          </cell>
          <cell r="M3460" t="str">
            <v>FXBYA</v>
          </cell>
          <cell r="N3460" t="str">
            <v>GBL9A-G4</v>
          </cell>
          <cell r="O3460" t="str">
            <v>Completed</v>
          </cell>
          <cell r="P3460" t="str">
            <v>ROUND</v>
          </cell>
        </row>
        <row r="3461">
          <cell r="H3461">
            <v>4342794</v>
          </cell>
          <cell r="I3461" t="str">
            <v>9A5113-TLD-MTWRFS-ROUND-N</v>
          </cell>
          <cell r="J3461" t="str">
            <v>JOBSERVER_TM</v>
          </cell>
          <cell r="K3461" t="str">
            <v>Titan</v>
          </cell>
          <cell r="L3461">
            <v>45244.9375</v>
          </cell>
          <cell r="M3461" t="str">
            <v>GTMKB</v>
          </cell>
          <cell r="N3461" t="str">
            <v>GBL9A-W3</v>
          </cell>
          <cell r="O3461" t="str">
            <v>Completed</v>
          </cell>
          <cell r="P3461" t="str">
            <v>ROUND</v>
          </cell>
        </row>
        <row r="3462">
          <cell r="H3462">
            <v>4342850</v>
          </cell>
          <cell r="I3462" t="str">
            <v>9A5349-TLD-MTWRFS-ROUND-N</v>
          </cell>
          <cell r="J3462" t="str">
            <v>JOBSERVER_TM</v>
          </cell>
          <cell r="K3462" t="str">
            <v>Titan</v>
          </cell>
          <cell r="L3462">
            <v>45244.9375</v>
          </cell>
          <cell r="M3462" t="str">
            <v>V4A2B</v>
          </cell>
          <cell r="N3462" t="str">
            <v>GBL9A-O3</v>
          </cell>
          <cell r="O3462" t="str">
            <v>Completed</v>
          </cell>
          <cell r="P3462" t="str">
            <v>ROUND</v>
          </cell>
        </row>
        <row r="3463">
          <cell r="H3463">
            <v>4342851</v>
          </cell>
          <cell r="I3463" t="str">
            <v>9A5355-TLD-MTWRFS-ROUND-N</v>
          </cell>
          <cell r="J3463" t="str">
            <v>JOBSERVER_TM</v>
          </cell>
          <cell r="K3463" t="str">
            <v>Titan</v>
          </cell>
          <cell r="L3463">
            <v>45244.9375</v>
          </cell>
          <cell r="M3463" t="str">
            <v>U9WHA</v>
          </cell>
          <cell r="N3463" t="str">
            <v>GBL9A-B3</v>
          </cell>
          <cell r="O3463" t="str">
            <v>Completed</v>
          </cell>
          <cell r="P3463" t="str">
            <v>ROUND</v>
          </cell>
        </row>
        <row r="3464">
          <cell r="H3464">
            <v>4342900</v>
          </cell>
          <cell r="I3464" t="str">
            <v>9A5099-TLD-MTWRFS-ROUND-N</v>
          </cell>
          <cell r="J3464" t="str">
            <v>JOBSERVER_TM</v>
          </cell>
          <cell r="K3464" t="str">
            <v>Titan</v>
          </cell>
          <cell r="L3464">
            <v>45244.9375</v>
          </cell>
          <cell r="M3464" t="str">
            <v>GP2KA</v>
          </cell>
          <cell r="N3464" t="str">
            <v>GBL9A-N5</v>
          </cell>
          <cell r="O3464" t="str">
            <v>Completed</v>
          </cell>
          <cell r="P3464" t="str">
            <v>ROUND</v>
          </cell>
        </row>
        <row r="3465">
          <cell r="H3465">
            <v>4342989</v>
          </cell>
          <cell r="I3465" t="str">
            <v>9A5268-TLD-MTWRFS-ROUND-N</v>
          </cell>
          <cell r="J3465" t="str">
            <v>JOBSERVER_TM</v>
          </cell>
          <cell r="K3465" t="str">
            <v>Titan</v>
          </cell>
          <cell r="L3465">
            <v>45244.9375</v>
          </cell>
          <cell r="M3465" t="str">
            <v>GUD6A</v>
          </cell>
          <cell r="N3465" t="str">
            <v>GBL9A-G3</v>
          </cell>
          <cell r="O3465" t="str">
            <v>Completed</v>
          </cell>
          <cell r="P3465" t="str">
            <v>ROUND</v>
          </cell>
        </row>
        <row r="3466">
          <cell r="H3466">
            <v>4343009</v>
          </cell>
          <cell r="I3466" t="str">
            <v>9A5390-TLD-MTWRFS-ROUND-N</v>
          </cell>
          <cell r="J3466" t="str">
            <v>JOBSERVER_TM</v>
          </cell>
          <cell r="K3466" t="str">
            <v>Titan</v>
          </cell>
          <cell r="L3466">
            <v>45244.940972222219</v>
          </cell>
          <cell r="M3466" t="str">
            <v>GG84A</v>
          </cell>
          <cell r="N3466" t="str">
            <v>GBL9A-G3</v>
          </cell>
          <cell r="O3466" t="str">
            <v>Completed</v>
          </cell>
          <cell r="P3466" t="str">
            <v>ROUND</v>
          </cell>
        </row>
        <row r="3467">
          <cell r="H3467">
            <v>4343054</v>
          </cell>
          <cell r="I3467" t="str">
            <v>9A5330-TLD-MTWRFS-ROUND-N</v>
          </cell>
          <cell r="J3467" t="str">
            <v>JOBSERVER_TM</v>
          </cell>
          <cell r="K3467" t="str">
            <v>Titan</v>
          </cell>
          <cell r="L3467">
            <v>45244.940972222219</v>
          </cell>
          <cell r="M3467" t="str">
            <v>V33FA</v>
          </cell>
          <cell r="N3467" t="str">
            <v>GBL9A-O3</v>
          </cell>
          <cell r="O3467" t="str">
            <v>Completed</v>
          </cell>
          <cell r="P3467" t="str">
            <v>ROUND</v>
          </cell>
        </row>
        <row r="3468">
          <cell r="H3468">
            <v>4353207</v>
          </cell>
          <cell r="I3468" t="str">
            <v>9A5239-TLD-MTWRFS-ROUND-N</v>
          </cell>
          <cell r="J3468" t="str">
            <v>JOBSERVER_TM</v>
          </cell>
          <cell r="K3468" t="str">
            <v>Titan</v>
          </cell>
          <cell r="L3468">
            <v>45244.940972222219</v>
          </cell>
          <cell r="M3468" t="str">
            <v>GRBNA</v>
          </cell>
          <cell r="N3468" t="str">
            <v>GBL9A-B3</v>
          </cell>
          <cell r="O3468" t="str">
            <v>Completed</v>
          </cell>
          <cell r="P3468" t="str">
            <v>ROUND</v>
          </cell>
        </row>
        <row r="3469">
          <cell r="H3469">
            <v>4343018</v>
          </cell>
          <cell r="I3469" t="str">
            <v>9A5317-TLD-MTWRFS-ROUND-N</v>
          </cell>
          <cell r="J3469" t="str">
            <v>JOBSERVER_TM</v>
          </cell>
          <cell r="K3469" t="str">
            <v>Titan</v>
          </cell>
          <cell r="L3469">
            <v>45244.944444444445</v>
          </cell>
          <cell r="M3469" t="str">
            <v>V33FA</v>
          </cell>
          <cell r="N3469" t="str">
            <v>GBL9A-P4</v>
          </cell>
          <cell r="O3469" t="str">
            <v>Completed</v>
          </cell>
          <cell r="P3469" t="str">
            <v>ROUND</v>
          </cell>
        </row>
        <row r="3470">
          <cell r="H3470">
            <v>4342995</v>
          </cell>
          <cell r="I3470" t="str">
            <v>9A5365-TLD-MTWRFS-ROUND-N</v>
          </cell>
          <cell r="J3470" t="str">
            <v>JOBSERVER_TM</v>
          </cell>
          <cell r="K3470" t="str">
            <v>Titan</v>
          </cell>
          <cell r="L3470">
            <v>45244.947916666664</v>
          </cell>
          <cell r="M3470" t="str">
            <v>GSQCB</v>
          </cell>
          <cell r="N3470" t="str">
            <v>GBL9A-P2</v>
          </cell>
          <cell r="O3470" t="str">
            <v>Completed</v>
          </cell>
          <cell r="P3470" t="str">
            <v>ROUND</v>
          </cell>
        </row>
        <row r="3471">
          <cell r="H3471">
            <v>4342891</v>
          </cell>
          <cell r="I3471" t="str">
            <v>9A5103-TLD-MTWRFS-ROUND-N</v>
          </cell>
          <cell r="J3471" t="str">
            <v>JOBSERVER_TM</v>
          </cell>
          <cell r="K3471" t="str">
            <v>Titan</v>
          </cell>
          <cell r="L3471">
            <v>45244.951388888891</v>
          </cell>
          <cell r="M3471" t="str">
            <v>GRASA</v>
          </cell>
          <cell r="N3471" t="str">
            <v>GBL9A-G4</v>
          </cell>
          <cell r="O3471" t="str">
            <v>Completed</v>
          </cell>
          <cell r="P3471" t="str">
            <v>ROUND</v>
          </cell>
        </row>
        <row r="3472">
          <cell r="H3472">
            <v>4353061</v>
          </cell>
          <cell r="I3472" t="str">
            <v>9A5447-TLD-MTWRFS-ROUND-N</v>
          </cell>
          <cell r="J3472" t="str">
            <v>JOBSERVER_TM</v>
          </cell>
          <cell r="K3472" t="str">
            <v>Titan</v>
          </cell>
          <cell r="L3472">
            <v>45244.951388888891</v>
          </cell>
          <cell r="M3472" t="str">
            <v>GRBNA</v>
          </cell>
          <cell r="N3472" t="str">
            <v>GBL9A-B4</v>
          </cell>
          <cell r="O3472" t="str">
            <v>Completed</v>
          </cell>
          <cell r="P3472" t="str">
            <v>ROUND</v>
          </cell>
        </row>
        <row r="3473">
          <cell r="H3473">
            <v>4343004</v>
          </cell>
          <cell r="I3473" t="str">
            <v>9A5391-TLD-MTWRFS-ROUND-N</v>
          </cell>
          <cell r="J3473" t="str">
            <v>JOBSERVER_TM</v>
          </cell>
          <cell r="K3473" t="str">
            <v>Titan</v>
          </cell>
          <cell r="L3473">
            <v>45244.954861111109</v>
          </cell>
          <cell r="M3473" t="str">
            <v>GG84A</v>
          </cell>
          <cell r="N3473" t="str">
            <v>GBL9A-G3</v>
          </cell>
          <cell r="O3473" t="str">
            <v>Completed</v>
          </cell>
          <cell r="P3473" t="str">
            <v>ROUND</v>
          </cell>
        </row>
        <row r="3474">
          <cell r="H3474">
            <v>4342773</v>
          </cell>
          <cell r="I3474" t="str">
            <v>9A5189-TLD-MTWRFS-ROUND-N</v>
          </cell>
          <cell r="J3474" t="str">
            <v>JOBSERVER_TM</v>
          </cell>
          <cell r="K3474" t="str">
            <v>Titan</v>
          </cell>
          <cell r="L3474">
            <v>45244.958333333336</v>
          </cell>
          <cell r="M3474" t="str">
            <v>ENHAB</v>
          </cell>
          <cell r="N3474" t="str">
            <v>GBL9A-O5</v>
          </cell>
          <cell r="O3474" t="str">
            <v>Completed</v>
          </cell>
          <cell r="P3474" t="str">
            <v>ROUND</v>
          </cell>
        </row>
        <row r="3475">
          <cell r="H3475">
            <v>4342908</v>
          </cell>
          <cell r="I3475" t="str">
            <v>9A5133-TLD-MTWRFS-ROUND-N</v>
          </cell>
          <cell r="J3475" t="str">
            <v>JOBSERVER_TM</v>
          </cell>
          <cell r="K3475" t="str">
            <v>Titan</v>
          </cell>
          <cell r="L3475">
            <v>45244.958333333336</v>
          </cell>
          <cell r="M3475" t="str">
            <v>V0H8A</v>
          </cell>
          <cell r="N3475" t="str">
            <v>GBL9A-G3</v>
          </cell>
          <cell r="O3475" t="str">
            <v>Completed</v>
          </cell>
          <cell r="P3475" t="str">
            <v>ROUND</v>
          </cell>
        </row>
        <row r="3476">
          <cell r="H3476">
            <v>4342946</v>
          </cell>
          <cell r="I3476" t="str">
            <v>9A5205-TLD-MTWRFS-ROUND-N</v>
          </cell>
          <cell r="J3476" t="str">
            <v>JOBSERVER_TM</v>
          </cell>
          <cell r="K3476" t="str">
            <v>Titan</v>
          </cell>
          <cell r="L3476">
            <v>45244.958333333336</v>
          </cell>
          <cell r="M3476" t="str">
            <v>MXBPA</v>
          </cell>
          <cell r="N3476" t="str">
            <v>GBL9A-G3</v>
          </cell>
          <cell r="O3476" t="str">
            <v>Completed</v>
          </cell>
          <cell r="P3476" t="str">
            <v>ROUND</v>
          </cell>
        </row>
        <row r="3477">
          <cell r="H3477">
            <v>4342984</v>
          </cell>
          <cell r="I3477" t="str">
            <v>9A5175-TLD-MTWRFS-ROUND-N</v>
          </cell>
          <cell r="J3477" t="str">
            <v>JOBSERVER_TM</v>
          </cell>
          <cell r="K3477" t="str">
            <v>Titan</v>
          </cell>
          <cell r="L3477">
            <v>45244.958333333336</v>
          </cell>
          <cell r="M3477" t="str">
            <v>ENHAB</v>
          </cell>
          <cell r="N3477" t="str">
            <v>GBL9A-G4</v>
          </cell>
          <cell r="O3477" t="str">
            <v>Completed</v>
          </cell>
          <cell r="P3477" t="str">
            <v>ROUND</v>
          </cell>
        </row>
        <row r="3478">
          <cell r="H3478">
            <v>4364044</v>
          </cell>
          <cell r="I3478" t="str">
            <v>9A5356-TLD-MTWRFS-ROUND-N-AD01</v>
          </cell>
          <cell r="J3478" t="str">
            <v>Titan_FTM</v>
          </cell>
          <cell r="K3478" t="str">
            <v>Titan</v>
          </cell>
          <cell r="L3478">
            <v>45244.958333333336</v>
          </cell>
          <cell r="M3478" t="str">
            <v>U9WHA</v>
          </cell>
          <cell r="N3478" t="str">
            <v>GBL9A-O3</v>
          </cell>
          <cell r="O3478" t="str">
            <v>Completed</v>
          </cell>
          <cell r="P3478" t="str">
            <v>ROUND</v>
          </cell>
        </row>
        <row r="3479">
          <cell r="H3479">
            <v>4343052</v>
          </cell>
          <cell r="I3479" t="str">
            <v>9A5318-TLD-MTWRFS-ROUND-N</v>
          </cell>
          <cell r="J3479" t="str">
            <v>JOBSERVER_TM</v>
          </cell>
          <cell r="K3479" t="str">
            <v>Titan</v>
          </cell>
          <cell r="L3479">
            <v>45244.961805555555</v>
          </cell>
          <cell r="M3479" t="str">
            <v>V33FA</v>
          </cell>
          <cell r="N3479" t="str">
            <v>GBL9A-O3</v>
          </cell>
          <cell r="O3479" t="str">
            <v>Completed</v>
          </cell>
          <cell r="P3479" t="str">
            <v>ROUND</v>
          </cell>
        </row>
        <row r="3480">
          <cell r="H3480">
            <v>4353093</v>
          </cell>
          <cell r="I3480" t="str">
            <v>9A5448-TLD-MTWRFS-ROUND-N</v>
          </cell>
          <cell r="J3480" t="str">
            <v>JOBSERVER_TM</v>
          </cell>
          <cell r="K3480" t="str">
            <v>Titan</v>
          </cell>
          <cell r="L3480">
            <v>45244.961805555555</v>
          </cell>
          <cell r="M3480" t="str">
            <v>GRBNA</v>
          </cell>
          <cell r="N3480" t="str">
            <v>GBL9A-B5</v>
          </cell>
          <cell r="O3480" t="str">
            <v>Completed</v>
          </cell>
          <cell r="P3480" t="str">
            <v>ROUND</v>
          </cell>
        </row>
        <row r="3481">
          <cell r="H3481">
            <v>4342872</v>
          </cell>
          <cell r="I3481" t="str">
            <v>9A5366-TLD-MTWRFS-ROUND-N</v>
          </cell>
          <cell r="J3481" t="str">
            <v>JOBSERVER_TM</v>
          </cell>
          <cell r="K3481" t="str">
            <v>Titan</v>
          </cell>
          <cell r="L3481">
            <v>45244.96875</v>
          </cell>
          <cell r="M3481" t="str">
            <v>GSQCB</v>
          </cell>
          <cell r="N3481" t="str">
            <v>GBL9A-G6</v>
          </cell>
          <cell r="O3481" t="str">
            <v>Completed</v>
          </cell>
          <cell r="P3481" t="str">
            <v>ROUND</v>
          </cell>
        </row>
        <row r="3482">
          <cell r="H3482">
            <v>4342880</v>
          </cell>
          <cell r="I3482" t="str">
            <v>9A5061-TLD-MTWRFS-ROUND-N</v>
          </cell>
          <cell r="J3482" t="str">
            <v>JOBSERVER_TM</v>
          </cell>
          <cell r="K3482" t="str">
            <v>Titan</v>
          </cell>
          <cell r="L3482">
            <v>45244.96875</v>
          </cell>
          <cell r="M3482" t="str">
            <v>BUAPA</v>
          </cell>
          <cell r="N3482" t="str">
            <v>GBL9A-G4</v>
          </cell>
          <cell r="O3482" t="str">
            <v>Completed</v>
          </cell>
          <cell r="P3482" t="str">
            <v>ROUND</v>
          </cell>
        </row>
        <row r="3483">
          <cell r="H3483">
            <v>4342888</v>
          </cell>
          <cell r="I3483" t="str">
            <v>9A5082-TLD-MTWRFS-ROUND-N</v>
          </cell>
          <cell r="J3483" t="str">
            <v>JOBSERVER_TM</v>
          </cell>
          <cell r="K3483" t="str">
            <v>Titan</v>
          </cell>
          <cell r="L3483">
            <v>45244.96875</v>
          </cell>
          <cell r="M3483" t="str">
            <v>GBNKA</v>
          </cell>
          <cell r="N3483" t="str">
            <v>GBL9A-G2</v>
          </cell>
          <cell r="O3483" t="str">
            <v>Completed</v>
          </cell>
          <cell r="P3483" t="str">
            <v>ROUND</v>
          </cell>
        </row>
        <row r="3484">
          <cell r="H3484">
            <v>4363546</v>
          </cell>
          <cell r="I3484" t="str">
            <v>9A5082-TLD-MTWRFS-ROUND-N-BO01</v>
          </cell>
          <cell r="J3484" t="str">
            <v>Titan_FTM</v>
          </cell>
          <cell r="K3484" t="str">
            <v>Titan</v>
          </cell>
          <cell r="L3484">
            <v>45244.96875</v>
          </cell>
          <cell r="M3484" t="str">
            <v>GBNKA</v>
          </cell>
          <cell r="N3484" t="str">
            <v>GBL9A-G2</v>
          </cell>
          <cell r="O3484" t="str">
            <v>Completed</v>
          </cell>
          <cell r="P3484" t="str">
            <v>ROUND</v>
          </cell>
        </row>
        <row r="3485">
          <cell r="H3485">
            <v>4342693</v>
          </cell>
          <cell r="I3485" t="str">
            <v>9A5126-TLD-MTWRFS-ROUND-N</v>
          </cell>
          <cell r="J3485" t="str">
            <v>JOBSERVER_TM</v>
          </cell>
          <cell r="K3485" t="str">
            <v>Titan</v>
          </cell>
          <cell r="L3485">
            <v>45244.972222222219</v>
          </cell>
          <cell r="M3485" t="str">
            <v>HJEPA</v>
          </cell>
          <cell r="N3485" t="str">
            <v>GBL9A-W5</v>
          </cell>
          <cell r="O3485" t="str">
            <v>Completed</v>
          </cell>
          <cell r="P3485" t="str">
            <v>ROUND</v>
          </cell>
        </row>
        <row r="3486">
          <cell r="H3486">
            <v>4353205</v>
          </cell>
          <cell r="I3486" t="str">
            <v>9A5240-TLD-MTWRFS-ROUND-N</v>
          </cell>
          <cell r="J3486" t="str">
            <v>JOBSERVER_TM</v>
          </cell>
          <cell r="K3486" t="str">
            <v>Titan</v>
          </cell>
          <cell r="L3486">
            <v>45244.972222222219</v>
          </cell>
          <cell r="M3486" t="str">
            <v>GRBNA</v>
          </cell>
          <cell r="N3486" t="str">
            <v>GBL9A-B3</v>
          </cell>
          <cell r="O3486" t="str">
            <v>Completed</v>
          </cell>
          <cell r="P3486" t="str">
            <v>ROUND</v>
          </cell>
        </row>
        <row r="3487">
          <cell r="H3487">
            <v>4342696</v>
          </cell>
          <cell r="I3487" t="str">
            <v>9A5065-TLD-MTWRFS-ROUND-N</v>
          </cell>
          <cell r="J3487" t="str">
            <v>JOBSERVER_TM</v>
          </cell>
          <cell r="K3487" t="str">
            <v>Titan</v>
          </cell>
          <cell r="L3487">
            <v>45244.979166666664</v>
          </cell>
          <cell r="M3487" t="str">
            <v>EKEUB</v>
          </cell>
          <cell r="N3487" t="str">
            <v>GBL9A-G3</v>
          </cell>
          <cell r="O3487" t="str">
            <v>Completed</v>
          </cell>
          <cell r="P3487" t="str">
            <v>ROUND</v>
          </cell>
        </row>
        <row r="3488">
          <cell r="H3488">
            <v>4342698</v>
          </cell>
          <cell r="I3488" t="str">
            <v>9A5060-TLD-MTWRFS-ROUND-N</v>
          </cell>
          <cell r="J3488" t="str">
            <v>JOBSERVER_TM</v>
          </cell>
          <cell r="K3488" t="str">
            <v>Titan</v>
          </cell>
          <cell r="L3488">
            <v>45244.979166666664</v>
          </cell>
          <cell r="M3488" t="str">
            <v>AA2KA</v>
          </cell>
          <cell r="N3488" t="str">
            <v>GBL9A-G4</v>
          </cell>
          <cell r="O3488" t="str">
            <v>Completed</v>
          </cell>
          <cell r="P3488" t="str">
            <v>ROUND</v>
          </cell>
        </row>
        <row r="3489">
          <cell r="H3489">
            <v>4342774</v>
          </cell>
          <cell r="I3489" t="str">
            <v>9A5190-TLD-MTWRFS-ROUND-N</v>
          </cell>
          <cell r="J3489" t="str">
            <v>JOBSERVER_TM</v>
          </cell>
          <cell r="K3489" t="str">
            <v>Titan</v>
          </cell>
          <cell r="L3489">
            <v>45244.979166666664</v>
          </cell>
          <cell r="M3489" t="str">
            <v>ENHAB</v>
          </cell>
          <cell r="N3489" t="str">
            <v>GBL9A-O3</v>
          </cell>
          <cell r="O3489" t="str">
            <v>Completed</v>
          </cell>
          <cell r="P3489" t="str">
            <v>ROUND</v>
          </cell>
        </row>
        <row r="3490">
          <cell r="H3490">
            <v>4342778</v>
          </cell>
          <cell r="I3490" t="str">
            <v>9A5086-TLD-MTWRFS-ROUND-N</v>
          </cell>
          <cell r="J3490" t="str">
            <v>JOBSERVER_TM</v>
          </cell>
          <cell r="K3490" t="str">
            <v>Titan</v>
          </cell>
          <cell r="L3490">
            <v>45244.979166666664</v>
          </cell>
          <cell r="M3490" t="str">
            <v>GBNKA</v>
          </cell>
          <cell r="N3490" t="str">
            <v>GBL9A-W3</v>
          </cell>
          <cell r="O3490" t="str">
            <v>Completed</v>
          </cell>
          <cell r="P3490" t="str">
            <v>ROUND</v>
          </cell>
        </row>
        <row r="3491">
          <cell r="H3491">
            <v>4342784</v>
          </cell>
          <cell r="I3491" t="str">
            <v>9A5079-TLD-MTWRFS-ROUND-N</v>
          </cell>
          <cell r="J3491" t="str">
            <v>JOBSERVER_TM</v>
          </cell>
          <cell r="K3491" t="str">
            <v>Titan</v>
          </cell>
          <cell r="L3491">
            <v>45244.979166666664</v>
          </cell>
          <cell r="M3491" t="str">
            <v>FXBYA</v>
          </cell>
          <cell r="N3491" t="str">
            <v>GBL9A-G4</v>
          </cell>
          <cell r="O3491" t="str">
            <v>Completed</v>
          </cell>
          <cell r="P3491" t="str">
            <v>ROUND</v>
          </cell>
        </row>
        <row r="3492">
          <cell r="H3492">
            <v>4342788</v>
          </cell>
          <cell r="I3492" t="str">
            <v>9A5271-TLD-MTWRFS-ROUND-N</v>
          </cell>
          <cell r="J3492" t="str">
            <v>JOBSERVER_TM</v>
          </cell>
          <cell r="K3492" t="str">
            <v>Titan</v>
          </cell>
          <cell r="L3492">
            <v>45244.979166666664</v>
          </cell>
          <cell r="M3492" t="str">
            <v>GUD6A</v>
          </cell>
          <cell r="N3492" t="str">
            <v>GBL9A-O4</v>
          </cell>
          <cell r="O3492" t="str">
            <v>Completed</v>
          </cell>
          <cell r="P3492" t="str">
            <v>ROUND</v>
          </cell>
        </row>
        <row r="3493">
          <cell r="H3493">
            <v>4363544</v>
          </cell>
          <cell r="I3493" t="str">
            <v>9A5060-TLD-MTWRFS-ROUND-N-BO01</v>
          </cell>
          <cell r="J3493" t="str">
            <v>Titan_FTM</v>
          </cell>
          <cell r="K3493" t="str">
            <v>Titan</v>
          </cell>
          <cell r="L3493">
            <v>45244.979166666664</v>
          </cell>
          <cell r="M3493" t="str">
            <v>AA2KA</v>
          </cell>
          <cell r="N3493" t="str">
            <v>GBL9A-G4</v>
          </cell>
          <cell r="O3493" t="str">
            <v>Completed</v>
          </cell>
          <cell r="P3493" t="str">
            <v>ROUND</v>
          </cell>
        </row>
        <row r="3494">
          <cell r="H3494">
            <v>4343053</v>
          </cell>
          <cell r="I3494" t="str">
            <v>9A5319-TLD-MTWRFS-ROUND-N</v>
          </cell>
          <cell r="J3494" t="str">
            <v>JOBSERVER_TM</v>
          </cell>
          <cell r="K3494" t="str">
            <v>Titan</v>
          </cell>
          <cell r="L3494">
            <v>45244.982638888891</v>
          </cell>
          <cell r="M3494" t="str">
            <v>V33FA</v>
          </cell>
          <cell r="N3494" t="str">
            <v>GBL9A-O3</v>
          </cell>
          <cell r="O3494" t="str">
            <v>Completed</v>
          </cell>
          <cell r="P3494" t="str">
            <v>ROUND</v>
          </cell>
        </row>
        <row r="3495">
          <cell r="H3495">
            <v>4353213</v>
          </cell>
          <cell r="I3495" t="str">
            <v>9A5139-TLD-MTWRFS-ROUND-N</v>
          </cell>
          <cell r="J3495" t="str">
            <v>JOBSERVER_TM</v>
          </cell>
          <cell r="K3495" t="str">
            <v>Titan</v>
          </cell>
          <cell r="L3495">
            <v>45244.989583333336</v>
          </cell>
          <cell r="M3495" t="str">
            <v>V33SA</v>
          </cell>
          <cell r="N3495" t="str">
            <v>GBL9A-G4</v>
          </cell>
          <cell r="O3495" t="str">
            <v>Completed</v>
          </cell>
          <cell r="P3495" t="str">
            <v>ROUND</v>
          </cell>
        </row>
        <row r="3496">
          <cell r="H3496">
            <v>4342848</v>
          </cell>
          <cell r="I3496" t="str">
            <v>9A5331-TLD-MTWRFS-ROUND-N</v>
          </cell>
          <cell r="J3496" t="str">
            <v>JOBSERVER_TM</v>
          </cell>
          <cell r="K3496" t="str">
            <v>Titan</v>
          </cell>
          <cell r="L3496">
            <v>45244.993055555555</v>
          </cell>
          <cell r="M3496" t="str">
            <v>V33FA</v>
          </cell>
          <cell r="N3496" t="str">
            <v>GBL9A-O3</v>
          </cell>
          <cell r="O3496" t="str">
            <v>Completed</v>
          </cell>
          <cell r="P3496" t="str">
            <v>ROUND</v>
          </cell>
        </row>
        <row r="3497">
          <cell r="H3497">
            <v>4353204</v>
          </cell>
          <cell r="I3497" t="str">
            <v>9A5241-TLD-MTWRFS-ROUND-N</v>
          </cell>
          <cell r="J3497" t="str">
            <v>JOBSERVER_TM</v>
          </cell>
          <cell r="K3497" t="str">
            <v>Titan</v>
          </cell>
          <cell r="L3497">
            <v>45244.993055555555</v>
          </cell>
          <cell r="M3497" t="str">
            <v>GRBNA</v>
          </cell>
          <cell r="N3497" t="str">
            <v>GBL9A-O3</v>
          </cell>
          <cell r="O3497" t="str">
            <v>Completed</v>
          </cell>
          <cell r="P3497" t="str">
            <v>ROUND</v>
          </cell>
        </row>
        <row r="3498">
          <cell r="H3498">
            <v>4343075</v>
          </cell>
          <cell r="I3498" t="str">
            <v>9A5191-TLD-TWRFSU-ROUND-N</v>
          </cell>
          <cell r="J3498" t="str">
            <v>JOBSERVER_TM</v>
          </cell>
          <cell r="K3498" t="str">
            <v>Titan</v>
          </cell>
          <cell r="L3498">
            <v>45245</v>
          </cell>
          <cell r="M3498" t="str">
            <v>ENHAB</v>
          </cell>
          <cell r="N3498" t="str">
            <v>GBL9A-O4</v>
          </cell>
          <cell r="O3498" t="str">
            <v>Completed</v>
          </cell>
          <cell r="P3498" t="str">
            <v>ROUND</v>
          </cell>
        </row>
        <row r="3499">
          <cell r="H3499">
            <v>4343129</v>
          </cell>
          <cell r="I3499" t="str">
            <v>9A5272-TLD-TWRFSU-ROUND-N</v>
          </cell>
          <cell r="J3499" t="str">
            <v>JOBSERVER_TM</v>
          </cell>
          <cell r="K3499" t="str">
            <v>Titan</v>
          </cell>
          <cell r="L3499">
            <v>45245</v>
          </cell>
          <cell r="M3499" t="str">
            <v>GUD6A</v>
          </cell>
          <cell r="N3499" t="str">
            <v>GBL9A-O4</v>
          </cell>
          <cell r="O3499" t="str">
            <v>Completed</v>
          </cell>
          <cell r="P3499" t="str">
            <v>ROUND</v>
          </cell>
        </row>
        <row r="3500">
          <cell r="H3500">
            <v>4343139</v>
          </cell>
          <cell r="I3500" t="str">
            <v>9A5206-TLD-TWRFSU-ROUND-N</v>
          </cell>
          <cell r="J3500" t="str">
            <v>JOBSERVER_TM</v>
          </cell>
          <cell r="K3500" t="str">
            <v>Titan</v>
          </cell>
          <cell r="L3500">
            <v>45245</v>
          </cell>
          <cell r="M3500" t="str">
            <v>MXBPA</v>
          </cell>
          <cell r="N3500" t="str">
            <v>GBL9A-G4</v>
          </cell>
          <cell r="O3500" t="str">
            <v>Completed</v>
          </cell>
          <cell r="P3500" t="str">
            <v>ROUND</v>
          </cell>
        </row>
        <row r="3501">
          <cell r="H3501">
            <v>4343219</v>
          </cell>
          <cell r="I3501" t="str">
            <v>9A5426-TLD-TWRFSU-ROUND-N</v>
          </cell>
          <cell r="J3501" t="str">
            <v>JOBSERVER_TM</v>
          </cell>
          <cell r="K3501" t="str">
            <v>Titan</v>
          </cell>
          <cell r="L3501">
            <v>45245</v>
          </cell>
          <cell r="M3501" t="str">
            <v>HEZ9A</v>
          </cell>
          <cell r="N3501" t="str">
            <v>GBL9A-G2</v>
          </cell>
          <cell r="O3501" t="str">
            <v>Completed</v>
          </cell>
          <cell r="P3501" t="str">
            <v>ROUND</v>
          </cell>
        </row>
        <row r="3502">
          <cell r="H3502">
            <v>4343262</v>
          </cell>
          <cell r="I3502" t="str">
            <v>9A5092-TLD-TWRFSU-ROUND-N</v>
          </cell>
          <cell r="J3502" t="str">
            <v>JOBSERVER_TM</v>
          </cell>
          <cell r="K3502" t="str">
            <v>Titan</v>
          </cell>
          <cell r="L3502">
            <v>45245</v>
          </cell>
          <cell r="M3502" t="str">
            <v>GMHGA</v>
          </cell>
          <cell r="N3502" t="str">
            <v>GBL9A-G3</v>
          </cell>
          <cell r="O3502" t="str">
            <v>Completed</v>
          </cell>
          <cell r="P3502" t="str">
            <v>ROUND</v>
          </cell>
        </row>
        <row r="3503">
          <cell r="H3503">
            <v>4343397</v>
          </cell>
          <cell r="I3503" t="str">
            <v>9A5358-TLD-TWRFSU-ROUND-N</v>
          </cell>
          <cell r="J3503" t="str">
            <v>JOBSERVER_TM</v>
          </cell>
          <cell r="K3503" t="str">
            <v>Titan</v>
          </cell>
          <cell r="L3503">
            <v>45245</v>
          </cell>
          <cell r="M3503" t="str">
            <v>U9WHA</v>
          </cell>
          <cell r="N3503" t="str">
            <v>GBL9A-B3</v>
          </cell>
          <cell r="O3503" t="str">
            <v>Completed</v>
          </cell>
          <cell r="P3503" t="str">
            <v>ROUND</v>
          </cell>
        </row>
        <row r="3504">
          <cell r="H3504">
            <v>4343410</v>
          </cell>
          <cell r="I3504" t="str">
            <v>9A5347-TLD-TWRFSU-ROUND-N</v>
          </cell>
          <cell r="J3504" t="str">
            <v>JOBSERVER_TM</v>
          </cell>
          <cell r="K3504" t="str">
            <v>Titan</v>
          </cell>
          <cell r="L3504">
            <v>45245</v>
          </cell>
          <cell r="M3504" t="str">
            <v>V4A2B</v>
          </cell>
          <cell r="N3504" t="str">
            <v>GBL9A-O3</v>
          </cell>
          <cell r="O3504" t="str">
            <v>Completed</v>
          </cell>
          <cell r="P3504" t="str">
            <v>ROUND</v>
          </cell>
        </row>
        <row r="3505">
          <cell r="H3505">
            <v>4343459</v>
          </cell>
          <cell r="I3505" t="str">
            <v>9A5320-TLD-TWRFSU-ROUND-N</v>
          </cell>
          <cell r="J3505" t="str">
            <v>JOBSERVER_TM</v>
          </cell>
          <cell r="K3505" t="str">
            <v>Titan</v>
          </cell>
          <cell r="L3505">
            <v>45245.006944444445</v>
          </cell>
          <cell r="M3505" t="str">
            <v>V33FA</v>
          </cell>
          <cell r="N3505" t="str">
            <v>GBL9A-O3</v>
          </cell>
          <cell r="O3505" t="str">
            <v>Completed</v>
          </cell>
          <cell r="P3505" t="str">
            <v>ROUND</v>
          </cell>
        </row>
        <row r="3506">
          <cell r="H3506">
            <v>4343295</v>
          </cell>
          <cell r="I3506" t="str">
            <v>9A5170-TLD-TWRFSU-ROUND-N</v>
          </cell>
          <cell r="J3506" t="str">
            <v>JOBSERVER_TM</v>
          </cell>
          <cell r="K3506" t="str">
            <v>Titan</v>
          </cell>
          <cell r="L3506">
            <v>45245.010416666664</v>
          </cell>
          <cell r="M3506" t="str">
            <v>ENHAB</v>
          </cell>
          <cell r="N3506" t="str">
            <v>GBL9A-P4</v>
          </cell>
          <cell r="O3506" t="str">
            <v>Completed</v>
          </cell>
          <cell r="P3506" t="str">
            <v>ROUND</v>
          </cell>
        </row>
        <row r="3507">
          <cell r="H3507">
            <v>4353538</v>
          </cell>
          <cell r="I3507" t="str">
            <v>9A5449-TLD-TWRFSU-ROUND-N</v>
          </cell>
          <cell r="J3507" t="str">
            <v>JOBSERVER_TM</v>
          </cell>
          <cell r="K3507" t="str">
            <v>Titan</v>
          </cell>
          <cell r="L3507">
            <v>45245.010416666664</v>
          </cell>
          <cell r="M3507" t="str">
            <v>GRBNA</v>
          </cell>
          <cell r="N3507" t="str">
            <v>GBL9A-B4</v>
          </cell>
          <cell r="O3507" t="str">
            <v>Completed</v>
          </cell>
          <cell r="P3507" t="str">
            <v>ROUND</v>
          </cell>
        </row>
        <row r="3508">
          <cell r="H3508">
            <v>4364060</v>
          </cell>
          <cell r="I3508" t="str">
            <v>9A5279-TLD-MTWRFS-ROUND-N-AD01</v>
          </cell>
          <cell r="J3508" t="str">
            <v>Titan_FTM</v>
          </cell>
          <cell r="K3508" t="str">
            <v>Titan</v>
          </cell>
          <cell r="L3508">
            <v>45245.010416666664</v>
          </cell>
          <cell r="M3508" t="str">
            <v>GUD6A</v>
          </cell>
          <cell r="N3508" t="str">
            <v>GBL9A-O3</v>
          </cell>
          <cell r="O3508" t="str">
            <v>Completed</v>
          </cell>
          <cell r="P3508" t="str">
            <v>ROUND</v>
          </cell>
        </row>
        <row r="3509">
          <cell r="H3509">
            <v>4343107</v>
          </cell>
          <cell r="I3509" t="str">
            <v>9A5124-TLD-TWRFSU-ROUND-N</v>
          </cell>
          <cell r="J3509" t="str">
            <v>JOBSERVER_TM</v>
          </cell>
          <cell r="K3509" t="str">
            <v>Titan</v>
          </cell>
          <cell r="L3509">
            <v>45245.013888888891</v>
          </cell>
          <cell r="M3509" t="str">
            <v>HJEPA</v>
          </cell>
          <cell r="N3509" t="str">
            <v>GBL9A-W5</v>
          </cell>
          <cell r="O3509" t="str">
            <v>Completed</v>
          </cell>
          <cell r="P3509" t="str">
            <v>ROUND</v>
          </cell>
        </row>
        <row r="3510">
          <cell r="H3510">
            <v>4343399</v>
          </cell>
          <cell r="I3510" t="str">
            <v>9A5385-TLD-TWRFSU-ROUND-N</v>
          </cell>
          <cell r="J3510" t="str">
            <v>JOBSERVER_TM</v>
          </cell>
          <cell r="K3510" t="str">
            <v>Titan</v>
          </cell>
          <cell r="L3510">
            <v>45245.017361111109</v>
          </cell>
          <cell r="M3510" t="str">
            <v>GG84A</v>
          </cell>
          <cell r="N3510" t="str">
            <v>GBL9A-W4</v>
          </cell>
          <cell r="O3510" t="str">
            <v>Completed</v>
          </cell>
          <cell r="P3510" t="str">
            <v>ROUND</v>
          </cell>
        </row>
        <row r="3511">
          <cell r="H3511">
            <v>4343460</v>
          </cell>
          <cell r="I3511" t="str">
            <v>9A5321-TLD-TWRFSU-ROUND-N</v>
          </cell>
          <cell r="J3511" t="str">
            <v>JOBSERVER_TM</v>
          </cell>
          <cell r="K3511" t="str">
            <v>Titan</v>
          </cell>
          <cell r="L3511">
            <v>45245.017361111109</v>
          </cell>
          <cell r="M3511" t="str">
            <v>V33FA</v>
          </cell>
          <cell r="N3511" t="str">
            <v>GBL9A-O3</v>
          </cell>
          <cell r="O3511" t="str">
            <v>Completed</v>
          </cell>
          <cell r="P3511" t="str">
            <v>ROUND</v>
          </cell>
        </row>
        <row r="3512">
          <cell r="H3512">
            <v>4343076</v>
          </cell>
          <cell r="I3512" t="str">
            <v>9A5192-TLD-TWRFSU-ROUND-N</v>
          </cell>
          <cell r="J3512" t="str">
            <v>JOBSERVER_TM</v>
          </cell>
          <cell r="K3512" t="str">
            <v>Titan</v>
          </cell>
          <cell r="L3512">
            <v>45245.020833333336</v>
          </cell>
          <cell r="M3512" t="str">
            <v>ENHAB</v>
          </cell>
          <cell r="N3512" t="str">
            <v>GBL9A-O5</v>
          </cell>
          <cell r="O3512" t="str">
            <v>Completed</v>
          </cell>
          <cell r="P3512" t="str">
            <v>ROUND</v>
          </cell>
        </row>
        <row r="3513">
          <cell r="H3513">
            <v>4343085</v>
          </cell>
          <cell r="I3513" t="str">
            <v>9A5386-TLD-TWRFSU-ROUND-N</v>
          </cell>
          <cell r="J3513" t="str">
            <v>JOBSERVER_TM</v>
          </cell>
          <cell r="K3513" t="str">
            <v>Titan</v>
          </cell>
          <cell r="L3513">
            <v>45245.020833333336</v>
          </cell>
          <cell r="M3513" t="str">
            <v>GG84A</v>
          </cell>
          <cell r="N3513" t="str">
            <v>GBL9A-G2</v>
          </cell>
          <cell r="O3513" t="str">
            <v>Completed</v>
          </cell>
          <cell r="P3513" t="str">
            <v>ROUND</v>
          </cell>
        </row>
        <row r="3514">
          <cell r="H3514">
            <v>4343252</v>
          </cell>
          <cell r="I3514" t="str">
            <v>9A5106-TLD-TWRFSU-ROUND-N</v>
          </cell>
          <cell r="J3514" t="str">
            <v>JOBSERVER_TM</v>
          </cell>
          <cell r="K3514" t="str">
            <v>Titan</v>
          </cell>
          <cell r="L3514">
            <v>45245.020833333336</v>
          </cell>
          <cell r="M3514" t="str">
            <v>GRC2A</v>
          </cell>
          <cell r="N3514" t="str">
            <v>GBL9A-TW</v>
          </cell>
          <cell r="O3514" t="str">
            <v>Completed</v>
          </cell>
          <cell r="P3514" t="str">
            <v>ROUND</v>
          </cell>
        </row>
        <row r="3515">
          <cell r="H3515">
            <v>4343425</v>
          </cell>
          <cell r="I3515" t="str">
            <v>9A5284-TLD-TWRFSU-ROUND-N</v>
          </cell>
          <cell r="J3515" t="str">
            <v>JOBSERVER_TM</v>
          </cell>
          <cell r="K3515" t="str">
            <v>Titan</v>
          </cell>
          <cell r="L3515">
            <v>45245.020833333336</v>
          </cell>
          <cell r="M3515" t="str">
            <v>HH9HA</v>
          </cell>
          <cell r="N3515" t="str">
            <v>GBL9A-G3</v>
          </cell>
          <cell r="O3515" t="str">
            <v>Completed</v>
          </cell>
          <cell r="P3515" t="str">
            <v>ROUND</v>
          </cell>
        </row>
        <row r="3516">
          <cell r="H3516">
            <v>4364008</v>
          </cell>
          <cell r="I3516" t="str">
            <v>9A5284-TLD-TWRFSU-ROUND-N-BO01</v>
          </cell>
          <cell r="J3516" t="str">
            <v>Titan_FTM</v>
          </cell>
          <cell r="K3516" t="str">
            <v>Titan</v>
          </cell>
          <cell r="L3516">
            <v>45245.020833333336</v>
          </cell>
          <cell r="M3516" t="str">
            <v>HH9HA</v>
          </cell>
          <cell r="N3516" t="str">
            <v>GBL9A-G3</v>
          </cell>
          <cell r="O3516" t="str">
            <v>Completed</v>
          </cell>
          <cell r="P3516" t="str">
            <v>ROUND</v>
          </cell>
        </row>
        <row r="3517">
          <cell r="H3517">
            <v>4343202</v>
          </cell>
          <cell r="I3517" t="str">
            <v>9A5393-TLD-TWRFSU-ROUND-N</v>
          </cell>
          <cell r="J3517" t="str">
            <v>JOBSERVER_TM</v>
          </cell>
          <cell r="K3517" t="str">
            <v>Titan</v>
          </cell>
          <cell r="L3517">
            <v>45245.027777777781</v>
          </cell>
          <cell r="M3517" t="str">
            <v>HMYNA</v>
          </cell>
          <cell r="N3517" t="str">
            <v>GBL9A-G4</v>
          </cell>
          <cell r="O3517" t="str">
            <v>Completed</v>
          </cell>
          <cell r="P3517" t="str">
            <v>ROUND</v>
          </cell>
        </row>
        <row r="3518">
          <cell r="H3518">
            <v>4343337</v>
          </cell>
          <cell r="I3518" t="str">
            <v>9A5094-TLD-TWRFSU-ROUND-N</v>
          </cell>
          <cell r="J3518" t="str">
            <v>JOBSERVER_TM</v>
          </cell>
          <cell r="K3518" t="str">
            <v>Titan</v>
          </cell>
          <cell r="L3518">
            <v>45245.027777777781</v>
          </cell>
          <cell r="M3518" t="str">
            <v>GNXBC</v>
          </cell>
          <cell r="N3518" t="str">
            <v>GBL9A-G4</v>
          </cell>
          <cell r="O3518" t="str">
            <v>Completed</v>
          </cell>
          <cell r="P3518" t="str">
            <v>ROUND</v>
          </cell>
        </row>
        <row r="3519">
          <cell r="H3519">
            <v>4343422</v>
          </cell>
          <cell r="I3519" t="str">
            <v>9A5280-TLD-TWRFSU-ROUND-N</v>
          </cell>
          <cell r="J3519" t="str">
            <v>JOBSERVER_TM</v>
          </cell>
          <cell r="K3519" t="str">
            <v>Titan</v>
          </cell>
          <cell r="L3519">
            <v>45245.027777777781</v>
          </cell>
          <cell r="M3519" t="str">
            <v>GUD6A</v>
          </cell>
          <cell r="N3519" t="str">
            <v>GBL9A-O3</v>
          </cell>
          <cell r="O3519" t="str">
            <v>Completed</v>
          </cell>
          <cell r="P3519" t="str">
            <v>ROUND</v>
          </cell>
        </row>
        <row r="3520">
          <cell r="H3520">
            <v>4353703</v>
          </cell>
          <cell r="I3520" t="str">
            <v>9A5450-TLD-TWRFSU-ROUND-N</v>
          </cell>
          <cell r="J3520" t="str">
            <v>JOBSERVER_TM</v>
          </cell>
          <cell r="K3520" t="str">
            <v>Titan</v>
          </cell>
          <cell r="L3520">
            <v>45245.027777777781</v>
          </cell>
          <cell r="M3520" t="str">
            <v>GRBNA</v>
          </cell>
          <cell r="N3520" t="str">
            <v>GBL9A-B3</v>
          </cell>
          <cell r="O3520" t="str">
            <v>Completed</v>
          </cell>
          <cell r="P3520" t="str">
            <v>ROUND</v>
          </cell>
        </row>
        <row r="3521">
          <cell r="H3521">
            <v>4364057</v>
          </cell>
          <cell r="I3521" t="str">
            <v>9A5332-TLD-TWRFSU-ROUND-N-AD01</v>
          </cell>
          <cell r="J3521" t="str">
            <v>Titan_FTM</v>
          </cell>
          <cell r="K3521" t="str">
            <v>Titan</v>
          </cell>
          <cell r="L3521">
            <v>45245.027777777781</v>
          </cell>
          <cell r="M3521" t="str">
            <v>V33FA</v>
          </cell>
          <cell r="N3521" t="str">
            <v>GBL9A-O3</v>
          </cell>
          <cell r="O3521" t="str">
            <v>Completed</v>
          </cell>
          <cell r="P3521" t="str">
            <v>ROUND</v>
          </cell>
        </row>
        <row r="3522">
          <cell r="H3522">
            <v>4343275</v>
          </cell>
          <cell r="I3522" t="str">
            <v>9A5114-TLD-TWRFSU-ROUND-N</v>
          </cell>
          <cell r="J3522" t="str">
            <v>JOBSERVER_TM</v>
          </cell>
          <cell r="K3522" t="str">
            <v>Titan</v>
          </cell>
          <cell r="L3522">
            <v>45245.03125</v>
          </cell>
          <cell r="M3522" t="str">
            <v>GTMKB</v>
          </cell>
          <cell r="N3522" t="str">
            <v>GBL9A-G4</v>
          </cell>
          <cell r="O3522" t="str">
            <v>Completed</v>
          </cell>
          <cell r="P3522" t="str">
            <v>ROUND</v>
          </cell>
        </row>
        <row r="3523">
          <cell r="H3523">
            <v>4343417</v>
          </cell>
          <cell r="I3523" t="str">
            <v>9A5369-TLD-TWRFSU-ROUND-N</v>
          </cell>
          <cell r="J3523" t="str">
            <v>JOBSERVER_TM</v>
          </cell>
          <cell r="K3523" t="str">
            <v>Titan</v>
          </cell>
          <cell r="L3523">
            <v>45245.03125</v>
          </cell>
          <cell r="M3523" t="str">
            <v>GSQCB</v>
          </cell>
          <cell r="N3523" t="str">
            <v>GBL9A-G2</v>
          </cell>
          <cell r="O3523" t="str">
            <v>Completed</v>
          </cell>
          <cell r="P3523" t="str">
            <v>ROUND</v>
          </cell>
        </row>
        <row r="3524">
          <cell r="H3524">
            <v>4364009</v>
          </cell>
          <cell r="I3524" t="str">
            <v>9A5114-TLD-TWRFSU-ROUND-N-BO01</v>
          </cell>
          <cell r="J3524" t="str">
            <v>Titan_FTM</v>
          </cell>
          <cell r="K3524" t="str">
            <v>Titan</v>
          </cell>
          <cell r="L3524">
            <v>45245.03125</v>
          </cell>
          <cell r="M3524" t="str">
            <v>GTMKB</v>
          </cell>
          <cell r="N3524" t="str">
            <v>GBL9A-G4</v>
          </cell>
          <cell r="O3524" t="str">
            <v>Completed</v>
          </cell>
          <cell r="P3524" t="str">
            <v>ROUND</v>
          </cell>
        </row>
        <row r="3525">
          <cell r="H3525">
            <v>4353579</v>
          </cell>
          <cell r="I3525" t="str">
            <v>9A5451-TLD-TWRFSU-ROUND-N</v>
          </cell>
          <cell r="J3525" t="str">
            <v>JOBSERVER_TM</v>
          </cell>
          <cell r="K3525" t="str">
            <v>Titan</v>
          </cell>
          <cell r="L3525">
            <v>45245.038194444445</v>
          </cell>
          <cell r="M3525" t="str">
            <v>GRBNA</v>
          </cell>
          <cell r="N3525" t="str">
            <v>GBL9A-B4</v>
          </cell>
          <cell r="O3525" t="str">
            <v>Completed</v>
          </cell>
          <cell r="P3525" t="str">
            <v>ROUND</v>
          </cell>
        </row>
        <row r="3526">
          <cell r="H3526">
            <v>4343335</v>
          </cell>
          <cell r="I3526" t="str">
            <v>9A5080-TLD-TWRFSU-ROUND-N</v>
          </cell>
          <cell r="J3526" t="str">
            <v>JOBSERVER_TM</v>
          </cell>
          <cell r="K3526" t="str">
            <v>Titan</v>
          </cell>
          <cell r="L3526">
            <v>45245.041666666664</v>
          </cell>
          <cell r="M3526" t="str">
            <v>FXBYA</v>
          </cell>
          <cell r="N3526" t="str">
            <v>GBL9A-G4</v>
          </cell>
          <cell r="O3526" t="str">
            <v>Completed</v>
          </cell>
          <cell r="P3526" t="str">
            <v>ROUND</v>
          </cell>
        </row>
        <row r="3527">
          <cell r="H3527">
            <v>4364062</v>
          </cell>
          <cell r="I3527" t="str">
            <v>9A5100-TLD-TWRFSU-ROUND-N-AD01</v>
          </cell>
          <cell r="J3527" t="str">
            <v>Titan_FTM</v>
          </cell>
          <cell r="K3527" t="str">
            <v>Titan</v>
          </cell>
          <cell r="L3527">
            <v>45245.041666666664</v>
          </cell>
          <cell r="M3527" t="str">
            <v>GP2KA</v>
          </cell>
          <cell r="N3527" t="str">
            <v>GBL9A-N5</v>
          </cell>
          <cell r="O3527" t="str">
            <v>Completed</v>
          </cell>
          <cell r="P3527" t="str">
            <v>ROUND</v>
          </cell>
        </row>
        <row r="3528">
          <cell r="H3528">
            <v>4353492</v>
          </cell>
          <cell r="I3528" t="str">
            <v>9A5452-TLD-TWRFSU-ROUND-N</v>
          </cell>
          <cell r="J3528" t="str">
            <v>JOBSERVER_TM</v>
          </cell>
          <cell r="K3528" t="str">
            <v>Titan</v>
          </cell>
          <cell r="L3528">
            <v>45245.048611111109</v>
          </cell>
          <cell r="M3528" t="str">
            <v>GRBNA</v>
          </cell>
          <cell r="N3528" t="str">
            <v>GBL9A-B5</v>
          </cell>
          <cell r="O3528" t="str">
            <v>Completed</v>
          </cell>
          <cell r="P3528" t="str">
            <v>ROUND</v>
          </cell>
        </row>
        <row r="3529">
          <cell r="H3529">
            <v>4343143</v>
          </cell>
          <cell r="I3529" t="str">
            <v>9A5209-TLD-TWRFSU-ROUND-N</v>
          </cell>
          <cell r="J3529" t="str">
            <v>JOBSERVER_TM</v>
          </cell>
          <cell r="K3529" t="str">
            <v>Titan</v>
          </cell>
          <cell r="L3529">
            <v>45245.052083333336</v>
          </cell>
          <cell r="M3529" t="str">
            <v>MXBPA</v>
          </cell>
          <cell r="N3529" t="str">
            <v>GBL9A-G4</v>
          </cell>
          <cell r="O3529" t="str">
            <v>Completed</v>
          </cell>
          <cell r="P3529" t="str">
            <v>ROUND</v>
          </cell>
        </row>
        <row r="3530">
          <cell r="H3530">
            <v>4353704</v>
          </cell>
          <cell r="I3530" t="str">
            <v>9A5453-TLD-TWRFSU-ROUND-N</v>
          </cell>
          <cell r="J3530" t="str">
            <v>JOBSERVER_TM</v>
          </cell>
          <cell r="K3530" t="str">
            <v>Titan</v>
          </cell>
          <cell r="L3530">
            <v>45245.059027777781</v>
          </cell>
          <cell r="M3530" t="str">
            <v>GRBNA</v>
          </cell>
          <cell r="N3530" t="str">
            <v>GBL9A-B3</v>
          </cell>
          <cell r="O3530" t="str">
            <v>Completed</v>
          </cell>
          <cell r="P3530" t="str">
            <v>ROUND</v>
          </cell>
        </row>
        <row r="3531">
          <cell r="H3531">
            <v>4343055</v>
          </cell>
          <cell r="I3531" t="str">
            <v>9A5125-TLD-TWRFSU-ROUND-N</v>
          </cell>
          <cell r="J3531" t="str">
            <v>JOBSERVER_TM</v>
          </cell>
          <cell r="K3531" t="str">
            <v>Titan</v>
          </cell>
          <cell r="L3531">
            <v>45245.0625</v>
          </cell>
          <cell r="M3531" t="str">
            <v>HJEPA</v>
          </cell>
          <cell r="N3531" t="str">
            <v>GBL9A-W5</v>
          </cell>
          <cell r="O3531" t="str">
            <v>Completed</v>
          </cell>
          <cell r="P3531" t="str">
            <v>ROUND</v>
          </cell>
        </row>
        <row r="3532">
          <cell r="H3532">
            <v>4343130</v>
          </cell>
          <cell r="I3532" t="str">
            <v>9A5274-TLD-TWRFSU-ROUND-N</v>
          </cell>
          <cell r="J3532" t="str">
            <v>JOBSERVER_TM</v>
          </cell>
          <cell r="K3532" t="str">
            <v>Titan</v>
          </cell>
          <cell r="L3532">
            <v>45245.0625</v>
          </cell>
          <cell r="M3532" t="str">
            <v>GUD6A</v>
          </cell>
          <cell r="N3532" t="str">
            <v>GBL9A-O4</v>
          </cell>
          <cell r="O3532" t="str">
            <v>Completed</v>
          </cell>
          <cell r="P3532" t="str">
            <v>ROUND</v>
          </cell>
        </row>
        <row r="3533">
          <cell r="H3533">
            <v>4343174</v>
          </cell>
          <cell r="I3533" t="str">
            <v>9A5351-TLD-TWRFSU-ROUND-N</v>
          </cell>
          <cell r="J3533" t="str">
            <v>JOBSERVER_TM</v>
          </cell>
          <cell r="K3533" t="str">
            <v>Titan</v>
          </cell>
          <cell r="L3533">
            <v>45245.0625</v>
          </cell>
          <cell r="M3533" t="str">
            <v>V4A2B</v>
          </cell>
          <cell r="N3533" t="str">
            <v>GBL9A-O3</v>
          </cell>
          <cell r="O3533" t="str">
            <v>Completed</v>
          </cell>
          <cell r="P3533" t="str">
            <v>ROUND</v>
          </cell>
        </row>
        <row r="3534">
          <cell r="H3534">
            <v>4364007</v>
          </cell>
          <cell r="I3534" t="str">
            <v>9A5125-TLD-TWRFSU-ROUND-N-BO01</v>
          </cell>
          <cell r="J3534" t="str">
            <v>Titan_FTM</v>
          </cell>
          <cell r="K3534" t="str">
            <v>Titan</v>
          </cell>
          <cell r="L3534">
            <v>45245.0625</v>
          </cell>
          <cell r="M3534" t="str">
            <v>HJEPA</v>
          </cell>
          <cell r="N3534" t="str">
            <v>GBL9A-W5</v>
          </cell>
          <cell r="O3534" t="str">
            <v>Completed</v>
          </cell>
          <cell r="P3534" t="str">
            <v>ROUND</v>
          </cell>
        </row>
        <row r="3535">
          <cell r="H3535">
            <v>4364058</v>
          </cell>
          <cell r="I3535" t="str">
            <v>9A5323-TLD-TWRFSU-ROUND-N-AD01</v>
          </cell>
          <cell r="J3535" t="str">
            <v>Titan_FTM</v>
          </cell>
          <cell r="K3535" t="str">
            <v>Titan</v>
          </cell>
          <cell r="L3535">
            <v>45245.065972222219</v>
          </cell>
          <cell r="M3535" t="str">
            <v>V33FA</v>
          </cell>
          <cell r="N3535" t="str">
            <v>GBL9A-O3</v>
          </cell>
          <cell r="O3535" t="str">
            <v>Completed</v>
          </cell>
          <cell r="P3535" t="str">
            <v>ROUND</v>
          </cell>
        </row>
        <row r="3536">
          <cell r="H3536">
            <v>4353495</v>
          </cell>
          <cell r="I3536" t="str">
            <v>9A5468-TLD-TWRFSU-ROUND-N</v>
          </cell>
          <cell r="J3536" t="str">
            <v>JOBSERVER_TM</v>
          </cell>
          <cell r="K3536" t="str">
            <v>Titan</v>
          </cell>
          <cell r="L3536">
            <v>45245.069444444445</v>
          </cell>
          <cell r="M3536" t="str">
            <v>GRBNA</v>
          </cell>
          <cell r="N3536" t="str">
            <v>GBL9A-B4</v>
          </cell>
          <cell r="O3536" t="str">
            <v>Completed</v>
          </cell>
          <cell r="P3536" t="str">
            <v>ROUND</v>
          </cell>
        </row>
        <row r="3537">
          <cell r="H3537">
            <v>4343362</v>
          </cell>
          <cell r="I3537" t="str">
            <v>9A5174-TLD-TWRFSU-ROUND-N</v>
          </cell>
          <cell r="J3537" t="str">
            <v>JOBSERVER_TM</v>
          </cell>
          <cell r="K3537" t="str">
            <v>Titan</v>
          </cell>
          <cell r="L3537">
            <v>45245.072916666664</v>
          </cell>
          <cell r="M3537" t="str">
            <v>ENHAB</v>
          </cell>
          <cell r="N3537" t="str">
            <v>GBL9A-G4</v>
          </cell>
          <cell r="O3537" t="str">
            <v>Completed</v>
          </cell>
          <cell r="P3537" t="str">
            <v>ROUND</v>
          </cell>
        </row>
        <row r="3538">
          <cell r="H3538">
            <v>4343151</v>
          </cell>
          <cell r="I3538" t="str">
            <v>9A5273-TLD-TWRFSU-ROUND-N</v>
          </cell>
          <cell r="J3538" t="str">
            <v>JOBSERVER_TM</v>
          </cell>
          <cell r="K3538" t="str">
            <v>Titan</v>
          </cell>
          <cell r="L3538">
            <v>45245.076388888891</v>
          </cell>
          <cell r="M3538" t="str">
            <v>GUD6A</v>
          </cell>
          <cell r="N3538" t="str">
            <v>GBL9A-O3</v>
          </cell>
          <cell r="O3538" t="str">
            <v>Completed</v>
          </cell>
          <cell r="P3538" t="str">
            <v>ROUND</v>
          </cell>
        </row>
        <row r="3539">
          <cell r="H3539">
            <v>4343172</v>
          </cell>
          <cell r="I3539" t="str">
            <v>9A5333-TLD-TWRFSU-ROUND-N</v>
          </cell>
          <cell r="J3539" t="str">
            <v>JOBSERVER_TM</v>
          </cell>
          <cell r="K3539" t="str">
            <v>Titan</v>
          </cell>
          <cell r="L3539">
            <v>45245.079861111109</v>
          </cell>
          <cell r="M3539" t="str">
            <v>V33FA</v>
          </cell>
          <cell r="N3539" t="str">
            <v>GBL9A-O3</v>
          </cell>
          <cell r="O3539" t="str">
            <v>Completed</v>
          </cell>
          <cell r="P3539" t="str">
            <v>ROUND</v>
          </cell>
        </row>
        <row r="3540">
          <cell r="H3540">
            <v>4343175</v>
          </cell>
          <cell r="I3540" t="str">
            <v>9A5352-TLD-TWRFSU-ROUND-N</v>
          </cell>
          <cell r="J3540" t="str">
            <v>JOBSERVER_TM</v>
          </cell>
          <cell r="K3540" t="str">
            <v>Titan</v>
          </cell>
          <cell r="L3540">
            <v>45245.083333333336</v>
          </cell>
          <cell r="M3540" t="str">
            <v>V4A2B</v>
          </cell>
          <cell r="N3540" t="str">
            <v>GBL9A-O3</v>
          </cell>
          <cell r="O3540" t="str">
            <v>Completed</v>
          </cell>
          <cell r="P3540" t="str">
            <v>ROUND</v>
          </cell>
        </row>
        <row r="3541">
          <cell r="H3541">
            <v>4343197</v>
          </cell>
          <cell r="I3541" t="str">
            <v>9A5360-TLD-TWRFSU-ROUND-N</v>
          </cell>
          <cell r="J3541" t="str">
            <v>JOBSERVER_TM</v>
          </cell>
          <cell r="K3541" t="str">
            <v>Titan</v>
          </cell>
          <cell r="L3541">
            <v>45245.083333333336</v>
          </cell>
          <cell r="M3541" t="str">
            <v>U9WHA</v>
          </cell>
          <cell r="N3541" t="str">
            <v>GBL9A-B3</v>
          </cell>
          <cell r="O3541" t="str">
            <v>Completed</v>
          </cell>
          <cell r="P3541" t="str">
            <v>ROUND</v>
          </cell>
        </row>
        <row r="3542">
          <cell r="H3542">
            <v>4343200</v>
          </cell>
          <cell r="I3542" t="str">
            <v>9A5387-TLD-TWRFSU-ROUND-N</v>
          </cell>
          <cell r="J3542" t="str">
            <v>JOBSERVER_TM</v>
          </cell>
          <cell r="K3542" t="str">
            <v>Titan</v>
          </cell>
          <cell r="L3542">
            <v>45245.083333333336</v>
          </cell>
          <cell r="M3542" t="str">
            <v>GG84A</v>
          </cell>
          <cell r="N3542" t="str">
            <v>GBL9A-G3</v>
          </cell>
          <cell r="O3542" t="str">
            <v>Completed</v>
          </cell>
          <cell r="P3542" t="str">
            <v>ROUND</v>
          </cell>
        </row>
        <row r="3543">
          <cell r="H3543">
            <v>4343333</v>
          </cell>
          <cell r="I3543" t="str">
            <v>9A5072-TLD-TWRFSU-ROUND-N</v>
          </cell>
          <cell r="J3543" t="str">
            <v>JOBSERVER_TM</v>
          </cell>
          <cell r="K3543" t="str">
            <v>Titan</v>
          </cell>
          <cell r="L3543">
            <v>45245.083333333336</v>
          </cell>
          <cell r="M3543" t="str">
            <v>FW24A</v>
          </cell>
          <cell r="N3543" t="str">
            <v>GBL9A-G2</v>
          </cell>
          <cell r="O3543" t="str">
            <v>Completed</v>
          </cell>
          <cell r="P3543" t="str">
            <v>ROUND</v>
          </cell>
        </row>
        <row r="3544">
          <cell r="H3544">
            <v>4364042</v>
          </cell>
          <cell r="I3544" t="str">
            <v>9A5072-TLD-TWRFSU-ROUND-N-BO01</v>
          </cell>
          <cell r="J3544" t="str">
            <v>Titan_FTM</v>
          </cell>
          <cell r="K3544" t="str">
            <v>Titan</v>
          </cell>
          <cell r="L3544">
            <v>45245.083333333336</v>
          </cell>
          <cell r="M3544" t="str">
            <v>FW24A</v>
          </cell>
          <cell r="N3544" t="str">
            <v>GBL9A-G2</v>
          </cell>
          <cell r="O3544" t="str">
            <v>Completed</v>
          </cell>
          <cell r="P3544" t="str">
            <v>ROUND</v>
          </cell>
        </row>
        <row r="3545">
          <cell r="H3545">
            <v>4343374</v>
          </cell>
          <cell r="I3545" t="str">
            <v>9A5353-TLD-TWRFSU-ROUND-N</v>
          </cell>
          <cell r="J3545" t="str">
            <v>JOBSERVER_TM</v>
          </cell>
          <cell r="K3545" t="str">
            <v>Titan</v>
          </cell>
          <cell r="L3545">
            <v>45245.104166666664</v>
          </cell>
          <cell r="M3545" t="str">
            <v>V4A2B</v>
          </cell>
          <cell r="N3545" t="str">
            <v>GBL9A-O3</v>
          </cell>
          <cell r="O3545" t="str">
            <v>Completed</v>
          </cell>
          <cell r="P3545" t="str">
            <v>ROUND</v>
          </cell>
        </row>
        <row r="3546">
          <cell r="H3546">
            <v>4343077</v>
          </cell>
          <cell r="I3546" t="str">
            <v>9A5193-TLD-TWRFSU-ROUND-N</v>
          </cell>
          <cell r="J3546" t="str">
            <v>JOBSERVER_TM</v>
          </cell>
          <cell r="K3546" t="str">
            <v>Titan</v>
          </cell>
          <cell r="L3546">
            <v>45245.125</v>
          </cell>
          <cell r="M3546" t="str">
            <v>ENHAB</v>
          </cell>
          <cell r="N3546" t="str">
            <v>GBL9A-O3</v>
          </cell>
          <cell r="O3546" t="str">
            <v>Completed</v>
          </cell>
          <cell r="P3546" t="str">
            <v>ROUND</v>
          </cell>
        </row>
        <row r="3547">
          <cell r="H3547">
            <v>4343087</v>
          </cell>
          <cell r="I3547" t="str">
            <v>9A5496-TLD-TWRFSU-ROUND-N</v>
          </cell>
          <cell r="J3547" t="str">
            <v>JOBSERVER_TM</v>
          </cell>
          <cell r="K3547" t="str">
            <v>Titan</v>
          </cell>
          <cell r="L3547">
            <v>45245.125</v>
          </cell>
          <cell r="M3547" t="str">
            <v>GP2KA</v>
          </cell>
          <cell r="N3547" t="str">
            <v>GBL9A-N5</v>
          </cell>
          <cell r="O3547" t="str">
            <v>Completed</v>
          </cell>
          <cell r="P3547" t="str">
            <v>ROUND</v>
          </cell>
        </row>
        <row r="3548">
          <cell r="H3548">
            <v>4343176</v>
          </cell>
          <cell r="I3548" t="str">
            <v>9A5354-TLD-TWRFSU-ROUND-N</v>
          </cell>
          <cell r="J3548" t="str">
            <v>JOBSERVER_TM</v>
          </cell>
          <cell r="K3548" t="str">
            <v>Titan</v>
          </cell>
          <cell r="L3548">
            <v>45245.125</v>
          </cell>
          <cell r="M3548" t="str">
            <v>V4A2B</v>
          </cell>
          <cell r="N3548" t="str">
            <v>GBL9A-O3</v>
          </cell>
          <cell r="O3548" t="str">
            <v>Completed</v>
          </cell>
          <cell r="P3548" t="str">
            <v>ROUND</v>
          </cell>
        </row>
        <row r="3549">
          <cell r="H3549">
            <v>4343329</v>
          </cell>
          <cell r="I3549" t="str">
            <v>9A5207-TLD-TWRFSU-ROUND-N</v>
          </cell>
          <cell r="J3549" t="str">
            <v>JOBSERVER_TM</v>
          </cell>
          <cell r="K3549" t="str">
            <v>Titan</v>
          </cell>
          <cell r="L3549">
            <v>45245.125</v>
          </cell>
          <cell r="M3549" t="str">
            <v>MXBPA</v>
          </cell>
          <cell r="N3549" t="str">
            <v>GBL9A-G3</v>
          </cell>
          <cell r="O3549" t="str">
            <v>Completed</v>
          </cell>
          <cell r="P3549" t="str">
            <v>ROUND</v>
          </cell>
        </row>
        <row r="3550">
          <cell r="H3550">
            <v>4343463</v>
          </cell>
          <cell r="I3550" t="str">
            <v>9A5324-TLD-TWRFSU-ROUND-N</v>
          </cell>
          <cell r="J3550" t="str">
            <v>JOBSERVER_TM</v>
          </cell>
          <cell r="K3550" t="str">
            <v>Titan</v>
          </cell>
          <cell r="L3550">
            <v>45245.125</v>
          </cell>
          <cell r="M3550" t="str">
            <v>V33FA</v>
          </cell>
          <cell r="N3550" t="str">
            <v>GBL9A-O3</v>
          </cell>
          <cell r="O3550" t="str">
            <v>Completed</v>
          </cell>
          <cell r="P3550" t="str">
            <v>ROUND</v>
          </cell>
        </row>
        <row r="3551">
          <cell r="H3551">
            <v>4353705</v>
          </cell>
          <cell r="I3551" t="str">
            <v>9A5454-TLD-TWRFSU-ROUND-N</v>
          </cell>
          <cell r="J3551" t="str">
            <v>JOBSERVER_TM</v>
          </cell>
          <cell r="K3551" t="str">
            <v>Titan</v>
          </cell>
          <cell r="L3551">
            <v>45245.125</v>
          </cell>
          <cell r="M3551" t="str">
            <v>GRBNA</v>
          </cell>
          <cell r="N3551" t="str">
            <v>GBL9A-B3</v>
          </cell>
          <cell r="O3551" t="str">
            <v>Completed</v>
          </cell>
          <cell r="P3551" t="str">
            <v>ROUND</v>
          </cell>
        </row>
        <row r="3552">
          <cell r="H3552">
            <v>4343190</v>
          </cell>
          <cell r="I3552" t="str">
            <v>9A5335-TLD-TWRFSU-ROUND-N</v>
          </cell>
          <cell r="J3552" t="str">
            <v>JOBSERVER_TM</v>
          </cell>
          <cell r="K3552" t="str">
            <v>Titan</v>
          </cell>
          <cell r="L3552">
            <v>45245.135416666664</v>
          </cell>
          <cell r="M3552" t="str">
            <v>V33FA</v>
          </cell>
          <cell r="N3552" t="str">
            <v>GBL9A-O3</v>
          </cell>
          <cell r="O3552" t="str">
            <v>Completed</v>
          </cell>
          <cell r="P3552" t="str">
            <v>ROUND</v>
          </cell>
        </row>
        <row r="3553">
          <cell r="H3553">
            <v>4353539</v>
          </cell>
          <cell r="I3553" t="str">
            <v>9A5455-TLD-TWRFSU-ROUND-N</v>
          </cell>
          <cell r="J3553" t="str">
            <v>JOBSERVER_TM</v>
          </cell>
          <cell r="K3553" t="str">
            <v>Titan</v>
          </cell>
          <cell r="L3553">
            <v>45245.135416666664</v>
          </cell>
          <cell r="M3553" t="str">
            <v>GRBNA</v>
          </cell>
          <cell r="N3553" t="str">
            <v>GBL9A-B4</v>
          </cell>
          <cell r="O3553" t="str">
            <v>Completed</v>
          </cell>
          <cell r="P3553" t="str">
            <v>ROUND</v>
          </cell>
        </row>
        <row r="3554">
          <cell r="H3554">
            <v>4364059</v>
          </cell>
          <cell r="I3554" t="str">
            <v>9A5334-TLD-TWRFSU-ROUND-N-AD01</v>
          </cell>
          <cell r="J3554" t="str">
            <v>Titan_FTM</v>
          </cell>
          <cell r="K3554" t="str">
            <v>Titan</v>
          </cell>
          <cell r="L3554">
            <v>45245.135416666664</v>
          </cell>
          <cell r="M3554" t="str">
            <v>V33FA</v>
          </cell>
          <cell r="N3554" t="str">
            <v>GBL9A-O3</v>
          </cell>
          <cell r="O3554" t="str">
            <v>Completed</v>
          </cell>
          <cell r="P3554" t="str">
            <v>ROUND</v>
          </cell>
        </row>
        <row r="3555">
          <cell r="H3555">
            <v>4343078</v>
          </cell>
          <cell r="I3555" t="str">
            <v>9A5194-TLD-TWRFSU-ROUND-N</v>
          </cell>
          <cell r="J3555" t="str">
            <v>JOBSERVER_TM</v>
          </cell>
          <cell r="K3555" t="str">
            <v>Titan</v>
          </cell>
          <cell r="L3555">
            <v>45245.145833333336</v>
          </cell>
          <cell r="M3555" t="str">
            <v>ENHAB</v>
          </cell>
          <cell r="N3555" t="str">
            <v>GBL9A-O4</v>
          </cell>
          <cell r="O3555" t="str">
            <v>Completed</v>
          </cell>
          <cell r="P3555" t="str">
            <v>ROUND</v>
          </cell>
        </row>
        <row r="3556">
          <cell r="H3556">
            <v>4343177</v>
          </cell>
          <cell r="I3556" t="str">
            <v>9A5361-TLD-TWRFSU-ROUND-N</v>
          </cell>
          <cell r="J3556" t="str">
            <v>JOBSERVER_TM</v>
          </cell>
          <cell r="K3556" t="str">
            <v>Titan</v>
          </cell>
          <cell r="L3556">
            <v>45245.145833333336</v>
          </cell>
          <cell r="M3556" t="str">
            <v>U9WHA</v>
          </cell>
          <cell r="N3556" t="str">
            <v>GBL9A-B3</v>
          </cell>
          <cell r="O3556" t="str">
            <v>Completed</v>
          </cell>
          <cell r="P3556" t="str">
            <v>ROUND</v>
          </cell>
        </row>
        <row r="3557">
          <cell r="H3557">
            <v>4343217</v>
          </cell>
          <cell r="I3557" t="str">
            <v>9A5370-TLD-TWRFSU-ROUND-N</v>
          </cell>
          <cell r="J3557" t="str">
            <v>JOBSERVER_TM</v>
          </cell>
          <cell r="K3557" t="str">
            <v>Titan</v>
          </cell>
          <cell r="L3557">
            <v>45245.145833333336</v>
          </cell>
          <cell r="M3557" t="str">
            <v>GSQCB</v>
          </cell>
          <cell r="N3557" t="str">
            <v>GBL9A-G6</v>
          </cell>
          <cell r="O3557" t="str">
            <v>Completed</v>
          </cell>
          <cell r="P3557" t="str">
            <v>ROUND</v>
          </cell>
        </row>
        <row r="3558">
          <cell r="H3558">
            <v>4343278</v>
          </cell>
          <cell r="I3558" t="str">
            <v>9A5129-TLD-TWRFSU-ROUND-N</v>
          </cell>
          <cell r="J3558" t="str">
            <v>JOBSERVER_TM</v>
          </cell>
          <cell r="K3558" t="str">
            <v>Titan</v>
          </cell>
          <cell r="L3558">
            <v>45245.145833333336</v>
          </cell>
          <cell r="M3558" t="str">
            <v>V33XB</v>
          </cell>
          <cell r="N3558" t="str">
            <v>GBL9A-G3</v>
          </cell>
          <cell r="O3558" t="str">
            <v>Completed</v>
          </cell>
          <cell r="P3558" t="str">
            <v>ROUND</v>
          </cell>
        </row>
        <row r="3559">
          <cell r="H3559">
            <v>4343400</v>
          </cell>
          <cell r="I3559" t="str">
            <v>9A5388-TLD-TWRFSU-ROUND-N</v>
          </cell>
          <cell r="J3559" t="str">
            <v>JOBSERVER_TM</v>
          </cell>
          <cell r="K3559" t="str">
            <v>Titan</v>
          </cell>
          <cell r="L3559">
            <v>45245.145833333336</v>
          </cell>
          <cell r="M3559" t="str">
            <v>GG84A</v>
          </cell>
          <cell r="N3559" t="str">
            <v>GBL9A-G3</v>
          </cell>
          <cell r="O3559" t="str">
            <v>Completed</v>
          </cell>
          <cell r="P3559" t="str">
            <v>ROUND</v>
          </cell>
        </row>
        <row r="3560">
          <cell r="H3560">
            <v>4353518</v>
          </cell>
          <cell r="I3560" t="str">
            <v>9A5456-TLD-TWRFSU-ROUND-N</v>
          </cell>
          <cell r="J3560" t="str">
            <v>JOBSERVER_TM</v>
          </cell>
          <cell r="K3560" t="str">
            <v>Titan</v>
          </cell>
          <cell r="L3560">
            <v>45245.145833333336</v>
          </cell>
          <cell r="M3560" t="str">
            <v>GRBNA</v>
          </cell>
          <cell r="N3560" t="str">
            <v>GBL9A-B5</v>
          </cell>
          <cell r="O3560" t="str">
            <v>Completed</v>
          </cell>
          <cell r="P3560" t="str">
            <v>ROUND</v>
          </cell>
        </row>
        <row r="3561">
          <cell r="H3561">
            <v>4343464</v>
          </cell>
          <cell r="I3561" t="str">
            <v>9A5325-TLD-TWRFSU-ROUND-N</v>
          </cell>
          <cell r="J3561" t="str">
            <v>JOBSERVER_TM</v>
          </cell>
          <cell r="K3561" t="str">
            <v>Titan</v>
          </cell>
          <cell r="L3561">
            <v>45245.15625</v>
          </cell>
          <cell r="M3561" t="str">
            <v>V33FA</v>
          </cell>
          <cell r="N3561" t="str">
            <v>GBL9A-O3</v>
          </cell>
          <cell r="O3561" t="str">
            <v>Completed</v>
          </cell>
          <cell r="P3561" t="str">
            <v>ROUND</v>
          </cell>
        </row>
        <row r="3562">
          <cell r="H3562">
            <v>4353662</v>
          </cell>
          <cell r="I3562" t="str">
            <v>9A5457-TLD-TWRFSU-ROUND-N</v>
          </cell>
          <cell r="J3562" t="str">
            <v>JOBSERVER_TM</v>
          </cell>
          <cell r="K3562" t="str">
            <v>Titan</v>
          </cell>
          <cell r="L3562">
            <v>45245.15625</v>
          </cell>
          <cell r="M3562" t="str">
            <v>GRBNA</v>
          </cell>
          <cell r="N3562" t="str">
            <v>GBL9A-B3</v>
          </cell>
          <cell r="O3562" t="str">
            <v>Completed</v>
          </cell>
          <cell r="P3562" t="str">
            <v>ROUND</v>
          </cell>
        </row>
        <row r="3563">
          <cell r="H3563">
            <v>4343079</v>
          </cell>
          <cell r="I3563" t="str">
            <v>9A5195-TLD-TWRFSU-ROUND-N</v>
          </cell>
          <cell r="J3563" t="str">
            <v>JOBSERVER_TM</v>
          </cell>
          <cell r="K3563" t="str">
            <v>Titan</v>
          </cell>
          <cell r="L3563">
            <v>45245.166666666664</v>
          </cell>
          <cell r="M3563" t="str">
            <v>ENHAB</v>
          </cell>
          <cell r="N3563" t="str">
            <v>GBL9A-O2</v>
          </cell>
          <cell r="O3563" t="str">
            <v>Completed</v>
          </cell>
          <cell r="P3563" t="str">
            <v>ROUND</v>
          </cell>
        </row>
        <row r="3564">
          <cell r="H3564">
            <v>4343091</v>
          </cell>
          <cell r="I3564" t="str">
            <v>9A5108-TLD-TWRFS-ROUND-D</v>
          </cell>
          <cell r="J3564" t="str">
            <v>JOBSERVER_TM</v>
          </cell>
          <cell r="K3564" t="str">
            <v>Titan</v>
          </cell>
          <cell r="L3564">
            <v>45245.166666666664</v>
          </cell>
          <cell r="M3564" t="str">
            <v>GTMKB</v>
          </cell>
          <cell r="N3564" t="str">
            <v>GBL9A-G4</v>
          </cell>
          <cell r="O3564" t="str">
            <v>Completed</v>
          </cell>
          <cell r="P3564" t="str">
            <v>ROUND</v>
          </cell>
        </row>
        <row r="3565">
          <cell r="H3565">
            <v>4343124</v>
          </cell>
          <cell r="I3565" t="str">
            <v>9A5275-TLD-TWRFSU-ROUND-N</v>
          </cell>
          <cell r="J3565" t="str">
            <v>JOBSERVER_TM</v>
          </cell>
          <cell r="K3565" t="str">
            <v>Titan</v>
          </cell>
          <cell r="L3565">
            <v>45245.166666666664</v>
          </cell>
          <cell r="M3565" t="str">
            <v>GUD6A</v>
          </cell>
          <cell r="N3565" t="str">
            <v>GBL9A-O4</v>
          </cell>
          <cell r="O3565" t="str">
            <v>Completed</v>
          </cell>
          <cell r="P3565" t="str">
            <v>ROUND</v>
          </cell>
        </row>
        <row r="3566">
          <cell r="H3566">
            <v>4343140</v>
          </cell>
          <cell r="I3566" t="str">
            <v>9A5115-TLD-TWRFSU-ROUND-N</v>
          </cell>
          <cell r="J3566" t="str">
            <v>JOBSERVER_TM</v>
          </cell>
          <cell r="K3566" t="str">
            <v>Titan</v>
          </cell>
          <cell r="L3566">
            <v>45245.166666666664</v>
          </cell>
          <cell r="M3566" t="str">
            <v>GTMKB</v>
          </cell>
          <cell r="N3566" t="str">
            <v>GBL9A-W3</v>
          </cell>
          <cell r="O3566" t="str">
            <v>Completed</v>
          </cell>
          <cell r="P3566" t="str">
            <v>ROUND</v>
          </cell>
        </row>
        <row r="3567">
          <cell r="H3567">
            <v>4343389</v>
          </cell>
          <cell r="I3567" t="str">
            <v>9A5371-TLD-TWRFSU-ROUND-N</v>
          </cell>
          <cell r="J3567" t="str">
            <v>JOBSERVER_TM</v>
          </cell>
          <cell r="K3567" t="str">
            <v>Titan</v>
          </cell>
          <cell r="L3567">
            <v>45245.166666666664</v>
          </cell>
          <cell r="M3567" t="str">
            <v>GSQCB</v>
          </cell>
          <cell r="N3567" t="str">
            <v>GBL9A-G2</v>
          </cell>
          <cell r="O3567" t="str">
            <v>Completed</v>
          </cell>
          <cell r="P3567" t="str">
            <v>ROUND</v>
          </cell>
        </row>
        <row r="3568">
          <cell r="H3568">
            <v>4343413</v>
          </cell>
          <cell r="I3568" t="str">
            <v>9A5362-TLD-TWRFSU-ROUND-N</v>
          </cell>
          <cell r="J3568" t="str">
            <v>JOBSERVER_TM</v>
          </cell>
          <cell r="K3568" t="str">
            <v>Titan</v>
          </cell>
          <cell r="L3568">
            <v>45245.166666666664</v>
          </cell>
          <cell r="M3568" t="str">
            <v>U9WHA</v>
          </cell>
          <cell r="N3568" t="str">
            <v>GBL9A-B3</v>
          </cell>
          <cell r="O3568" t="str">
            <v>Completed</v>
          </cell>
          <cell r="P3568" t="str">
            <v>ROUND</v>
          </cell>
        </row>
        <row r="3569">
          <cell r="H3569">
            <v>4343465</v>
          </cell>
          <cell r="I3569" t="str">
            <v>9A5326-TLD-TWRFSU-ROUND-N</v>
          </cell>
          <cell r="J3569" t="str">
            <v>JOBSERVER_TM</v>
          </cell>
          <cell r="K3569" t="str">
            <v>Titan</v>
          </cell>
          <cell r="L3569">
            <v>45245.166666666664</v>
          </cell>
          <cell r="M3569" t="str">
            <v>V33FA</v>
          </cell>
          <cell r="N3569" t="str">
            <v>GBL9A-O3</v>
          </cell>
          <cell r="O3569" t="str">
            <v>Completed</v>
          </cell>
          <cell r="P3569" t="str">
            <v>ROUND</v>
          </cell>
        </row>
        <row r="3570">
          <cell r="H3570">
            <v>4353493</v>
          </cell>
          <cell r="I3570" t="str">
            <v>9A5458-TLD-TWRFSU-ROUND-N</v>
          </cell>
          <cell r="J3570" t="str">
            <v>JOBSERVER_TM</v>
          </cell>
          <cell r="K3570" t="str">
            <v>Titan</v>
          </cell>
          <cell r="L3570">
            <v>45245.166666666664</v>
          </cell>
          <cell r="M3570" t="str">
            <v>GRBNA</v>
          </cell>
          <cell r="N3570" t="str">
            <v>GBL9A-B4</v>
          </cell>
          <cell r="O3570" t="str">
            <v>Completed</v>
          </cell>
          <cell r="P3570" t="str">
            <v>ROUND</v>
          </cell>
        </row>
        <row r="3571">
          <cell r="H3571">
            <v>4364010</v>
          </cell>
          <cell r="I3571" t="str">
            <v>9A5108-TLD-TWRFS-ROUND-D-BO01</v>
          </cell>
          <cell r="J3571" t="str">
            <v>Titan_FTM</v>
          </cell>
          <cell r="K3571" t="str">
            <v>Titan</v>
          </cell>
          <cell r="L3571">
            <v>45245.166666666664</v>
          </cell>
          <cell r="M3571" t="str">
            <v>GTMKB</v>
          </cell>
          <cell r="N3571" t="str">
            <v>GBL9A-G4</v>
          </cell>
          <cell r="O3571" t="str">
            <v>Completed</v>
          </cell>
          <cell r="P3571" t="str">
            <v>ROUND</v>
          </cell>
        </row>
        <row r="3572">
          <cell r="H3572">
            <v>4364041</v>
          </cell>
          <cell r="I3572" t="str">
            <v>9A5115-TLD-TWRFSU-ROUND-N-BO01</v>
          </cell>
          <cell r="J3572" t="str">
            <v>Titan_FTM</v>
          </cell>
          <cell r="K3572" t="str">
            <v>Titan</v>
          </cell>
          <cell r="L3572">
            <v>45245.166666666664</v>
          </cell>
          <cell r="M3572" t="str">
            <v>GTMKB</v>
          </cell>
          <cell r="N3572" t="str">
            <v>GBL9A-W3</v>
          </cell>
          <cell r="O3572" t="str">
            <v>Completed</v>
          </cell>
          <cell r="P3572" t="str">
            <v>ROUND</v>
          </cell>
        </row>
        <row r="3573">
          <cell r="H3573">
            <v>4353663</v>
          </cell>
          <cell r="I3573" t="str">
            <v>9A5459-TLD-TWRFSU-ROUND-N</v>
          </cell>
          <cell r="J3573" t="str">
            <v>JOBSERVER_TM</v>
          </cell>
          <cell r="K3573" t="str">
            <v>Titan</v>
          </cell>
          <cell r="L3573">
            <v>45245.177083333336</v>
          </cell>
          <cell r="M3573" t="str">
            <v>GRBNA</v>
          </cell>
          <cell r="N3573" t="str">
            <v>GBL9A-B3</v>
          </cell>
          <cell r="O3573" t="str">
            <v>Completed</v>
          </cell>
          <cell r="P3573" t="str">
            <v>ROUND</v>
          </cell>
        </row>
        <row r="3574">
          <cell r="H3574">
            <v>4343080</v>
          </cell>
          <cell r="I3574" t="str">
            <v>9A5196-TLD-TWRFSU-ROUND-N</v>
          </cell>
          <cell r="J3574" t="str">
            <v>JOBSERVER_TM</v>
          </cell>
          <cell r="K3574" t="str">
            <v>Titan</v>
          </cell>
          <cell r="L3574">
            <v>45245.1875</v>
          </cell>
          <cell r="M3574" t="str">
            <v>ENHAB</v>
          </cell>
          <cell r="N3574" t="str">
            <v>GBL9A-O3</v>
          </cell>
          <cell r="O3574" t="str">
            <v>Completed</v>
          </cell>
          <cell r="P3574" t="str">
            <v>ROUND</v>
          </cell>
        </row>
        <row r="3575">
          <cell r="H3575">
            <v>4343209</v>
          </cell>
          <cell r="I3575" t="str">
            <v>9A5372-TLD-TWRFSU-ROUND-N</v>
          </cell>
          <cell r="J3575" t="str">
            <v>JOBSERVER_TM</v>
          </cell>
          <cell r="K3575" t="str">
            <v>Titan</v>
          </cell>
          <cell r="L3575">
            <v>45245.1875</v>
          </cell>
          <cell r="M3575" t="str">
            <v>GSQCB</v>
          </cell>
          <cell r="N3575" t="str">
            <v>GBL9A-G6</v>
          </cell>
          <cell r="O3575" t="str">
            <v>Completed</v>
          </cell>
          <cell r="P3575" t="str">
            <v>ROUND</v>
          </cell>
        </row>
        <row r="3576">
          <cell r="H3576">
            <v>4343246</v>
          </cell>
          <cell r="I3576" t="str">
            <v>9A5081-TLD-TWRFSU-ROUND-N</v>
          </cell>
          <cell r="J3576" t="str">
            <v>JOBSERVER_TM</v>
          </cell>
          <cell r="K3576" t="str">
            <v>Titan</v>
          </cell>
          <cell r="L3576">
            <v>45245.1875</v>
          </cell>
          <cell r="M3576" t="str">
            <v>FXBYA</v>
          </cell>
          <cell r="N3576" t="str">
            <v>GBL9A-G4</v>
          </cell>
          <cell r="O3576" t="str">
            <v>Completed</v>
          </cell>
          <cell r="P3576" t="str">
            <v>ROUND</v>
          </cell>
        </row>
        <row r="3577">
          <cell r="H3577">
            <v>4343267</v>
          </cell>
          <cell r="I3577" t="str">
            <v>9A5098-TLD-TWRFSU-ROUND-N</v>
          </cell>
          <cell r="J3577" t="str">
            <v>JOBSERVER_TM</v>
          </cell>
          <cell r="K3577" t="str">
            <v>Titan</v>
          </cell>
          <cell r="L3577">
            <v>45245.1875</v>
          </cell>
          <cell r="M3577" t="str">
            <v>GP2KA</v>
          </cell>
          <cell r="N3577" t="str">
            <v>GBL9A-N5</v>
          </cell>
          <cell r="O3577" t="str">
            <v>Completed</v>
          </cell>
          <cell r="P3577" t="str">
            <v>ROUND</v>
          </cell>
        </row>
        <row r="3578">
          <cell r="H3578">
            <v>4343371</v>
          </cell>
          <cell r="I3578" t="str">
            <v>9A5276-TLD-TWRFSU-ROUND-N</v>
          </cell>
          <cell r="J3578" t="str">
            <v>JOBSERVER_TM</v>
          </cell>
          <cell r="K3578" t="str">
            <v>Titan</v>
          </cell>
          <cell r="L3578">
            <v>45245.1875</v>
          </cell>
          <cell r="M3578" t="str">
            <v>GUD6A</v>
          </cell>
          <cell r="N3578" t="str">
            <v>GBL9A-O3</v>
          </cell>
          <cell r="O3578" t="str">
            <v>Completed</v>
          </cell>
          <cell r="P3578" t="str">
            <v>ROUND</v>
          </cell>
        </row>
        <row r="3579">
          <cell r="H3579">
            <v>4343466</v>
          </cell>
          <cell r="I3579" t="str">
            <v>9A5327-TLD-TWRFSU-ROUND-N</v>
          </cell>
          <cell r="J3579" t="str">
            <v>JOBSERVER_TM</v>
          </cell>
          <cell r="K3579" t="str">
            <v>Titan</v>
          </cell>
          <cell r="L3579">
            <v>45245.1875</v>
          </cell>
          <cell r="M3579" t="str">
            <v>V33FA</v>
          </cell>
          <cell r="N3579" t="str">
            <v>GBL9A-O3</v>
          </cell>
          <cell r="O3579" t="str">
            <v>Completed</v>
          </cell>
          <cell r="P3579" t="str">
            <v>ROUND</v>
          </cell>
        </row>
        <row r="3580">
          <cell r="H3580">
            <v>4353494</v>
          </cell>
          <cell r="I3580" t="str">
            <v>9A5460-TLD-TWRFSU-ROUND-N</v>
          </cell>
          <cell r="J3580" t="str">
            <v>JOBSERVER_TM</v>
          </cell>
          <cell r="K3580" t="str">
            <v>Titan</v>
          </cell>
          <cell r="L3580">
            <v>45245.1875</v>
          </cell>
          <cell r="M3580" t="str">
            <v>GRBNA</v>
          </cell>
          <cell r="N3580" t="str">
            <v>GBL9A-B4</v>
          </cell>
          <cell r="O3580" t="str">
            <v>Completed</v>
          </cell>
          <cell r="P3580" t="str">
            <v>ROUND</v>
          </cell>
        </row>
        <row r="3581">
          <cell r="H3581">
            <v>4364043</v>
          </cell>
          <cell r="I3581" t="str">
            <v>9A5081-TLD-TWRFSU-ROUND-N-BO01</v>
          </cell>
          <cell r="J3581" t="str">
            <v>Titan_FTM</v>
          </cell>
          <cell r="K3581" t="str">
            <v>Titan</v>
          </cell>
          <cell r="L3581">
            <v>45245.1875</v>
          </cell>
          <cell r="M3581" t="str">
            <v>FXBYA</v>
          </cell>
          <cell r="N3581" t="str">
            <v>GBL9A-G4</v>
          </cell>
          <cell r="O3581" t="str">
            <v>Completed</v>
          </cell>
          <cell r="P3581" t="str">
            <v>ROUND</v>
          </cell>
        </row>
        <row r="3582">
          <cell r="H3582">
            <v>4343125</v>
          </cell>
          <cell r="I3582" t="str">
            <v>9A5281-TLD-TWRFSU-ROUND-N</v>
          </cell>
          <cell r="J3582" t="str">
            <v>JOBSERVER_TM</v>
          </cell>
          <cell r="K3582" t="str">
            <v>Titan</v>
          </cell>
          <cell r="L3582">
            <v>45245.197916666664</v>
          </cell>
          <cell r="M3582" t="str">
            <v>GUD6A</v>
          </cell>
          <cell r="N3582" t="str">
            <v>GBL9A-O4</v>
          </cell>
          <cell r="O3582" t="str">
            <v>Completed</v>
          </cell>
          <cell r="P3582" t="str">
            <v>ROUND</v>
          </cell>
        </row>
        <row r="3583">
          <cell r="H3583">
            <v>4343401</v>
          </cell>
          <cell r="I3583" t="str">
            <v>9A5392-TLD-TWRFSU-ROUND-N</v>
          </cell>
          <cell r="J3583" t="str">
            <v>JOBSERVER_TM</v>
          </cell>
          <cell r="K3583" t="str">
            <v>Titan</v>
          </cell>
          <cell r="L3583">
            <v>45245.197916666664</v>
          </cell>
          <cell r="M3583" t="str">
            <v>GG84A</v>
          </cell>
          <cell r="N3583" t="str">
            <v>GBL9A-G3</v>
          </cell>
          <cell r="O3583" t="str">
            <v>Completed</v>
          </cell>
          <cell r="P3583" t="str">
            <v>ROUND</v>
          </cell>
        </row>
        <row r="3584">
          <cell r="H3584">
            <v>4343467</v>
          </cell>
          <cell r="I3584" t="str">
            <v>9A5328-TLD-TWRFSU-ROUND-N</v>
          </cell>
          <cell r="J3584" t="str">
            <v>JOBSERVER_TM</v>
          </cell>
          <cell r="K3584" t="str">
            <v>Titan</v>
          </cell>
          <cell r="L3584">
            <v>45245.197916666664</v>
          </cell>
          <cell r="M3584" t="str">
            <v>V33FA</v>
          </cell>
          <cell r="N3584" t="str">
            <v>GBL9A-O3</v>
          </cell>
          <cell r="O3584" t="str">
            <v>Completed</v>
          </cell>
          <cell r="P3584" t="str">
            <v>ROUND</v>
          </cell>
        </row>
        <row r="3585">
          <cell r="H3585">
            <v>4353580</v>
          </cell>
          <cell r="I3585" t="str">
            <v>9A5461-TLD-TWRFSU-ROUND-N</v>
          </cell>
          <cell r="J3585" t="str">
            <v>JOBSERVER_TM</v>
          </cell>
          <cell r="K3585" t="str">
            <v>Titan</v>
          </cell>
          <cell r="L3585">
            <v>45245.197916666664</v>
          </cell>
          <cell r="M3585" t="str">
            <v>GRBNA</v>
          </cell>
          <cell r="N3585" t="str">
            <v>GBL9A-B5</v>
          </cell>
          <cell r="O3585" t="str">
            <v>Completed</v>
          </cell>
          <cell r="P3585" t="str">
            <v>ROUND</v>
          </cell>
        </row>
        <row r="3586">
          <cell r="H3586">
            <v>4343081</v>
          </cell>
          <cell r="I3586" t="str">
            <v>9A5197-TLD-TWRFSU-ROUND-N</v>
          </cell>
          <cell r="J3586" t="str">
            <v>JOBSERVER_TM</v>
          </cell>
          <cell r="K3586" t="str">
            <v>Titan</v>
          </cell>
          <cell r="L3586">
            <v>45245.208333333336</v>
          </cell>
          <cell r="M3586" t="str">
            <v>ENHAB</v>
          </cell>
          <cell r="N3586" t="str">
            <v>GBL9A-O4</v>
          </cell>
          <cell r="O3586" t="str">
            <v>Completed</v>
          </cell>
          <cell r="P3586" t="str">
            <v>ROUND</v>
          </cell>
        </row>
        <row r="3587">
          <cell r="H3587">
            <v>4343375</v>
          </cell>
          <cell r="I3587" t="str">
            <v>9A5373-TLD-TWRFSU-ROUND-N</v>
          </cell>
          <cell r="J3587" t="str">
            <v>JOBSERVER_TM</v>
          </cell>
          <cell r="K3587" t="str">
            <v>Titan</v>
          </cell>
          <cell r="L3587">
            <v>45245.208333333336</v>
          </cell>
          <cell r="M3587" t="str">
            <v>GSQCB</v>
          </cell>
          <cell r="N3587" t="str">
            <v>GBL9A-G2</v>
          </cell>
          <cell r="O3587" t="str">
            <v>Completed</v>
          </cell>
          <cell r="P3587" t="str">
            <v>ROUND</v>
          </cell>
        </row>
        <row r="3588">
          <cell r="H3588">
            <v>4343414</v>
          </cell>
          <cell r="I3588" t="str">
            <v>9A5363-TLD-TWRFSU-ROUND-N</v>
          </cell>
          <cell r="J3588" t="str">
            <v>JOBSERVER_TM</v>
          </cell>
          <cell r="K3588" t="str">
            <v>Titan</v>
          </cell>
          <cell r="L3588">
            <v>45245.208333333336</v>
          </cell>
          <cell r="M3588" t="str">
            <v>U9WHA</v>
          </cell>
          <cell r="N3588" t="str">
            <v>GBL9A-B3</v>
          </cell>
          <cell r="O3588" t="str">
            <v>Completed</v>
          </cell>
          <cell r="P3588" t="str">
            <v>ROUND</v>
          </cell>
        </row>
        <row r="3589">
          <cell r="H3589">
            <v>4343426</v>
          </cell>
          <cell r="I3589" t="str">
            <v>9A5285-TLD-TWRFSU-ROUND-N</v>
          </cell>
          <cell r="J3589" t="str">
            <v>JOBSERVER_TM</v>
          </cell>
          <cell r="K3589" t="str">
            <v>Titan</v>
          </cell>
          <cell r="L3589">
            <v>45245.208333333336</v>
          </cell>
          <cell r="M3589" t="str">
            <v>HH9HA</v>
          </cell>
          <cell r="N3589" t="str">
            <v>GBL9A-G3</v>
          </cell>
          <cell r="O3589" t="str">
            <v>Completed</v>
          </cell>
          <cell r="P3589" t="str">
            <v>ROUND</v>
          </cell>
        </row>
        <row r="3590">
          <cell r="H3590">
            <v>4353713</v>
          </cell>
          <cell r="I3590" t="str">
            <v>9A5249-TLD-TWRFSU-ROUND-N</v>
          </cell>
          <cell r="J3590" t="str">
            <v>JOBSERVER_TM</v>
          </cell>
          <cell r="K3590" t="str">
            <v>Titan</v>
          </cell>
          <cell r="L3590">
            <v>45245.208333333336</v>
          </cell>
          <cell r="M3590" t="str">
            <v>GRBNA</v>
          </cell>
          <cell r="N3590" t="str">
            <v>GBL9A-B3</v>
          </cell>
          <cell r="O3590" t="str">
            <v>Completed</v>
          </cell>
          <cell r="P3590" t="str">
            <v>ROUND</v>
          </cell>
        </row>
        <row r="3591">
          <cell r="H3591">
            <v>4353540</v>
          </cell>
          <cell r="I3591" t="str">
            <v>9A5462-TLD-TWRFSU-ROUND-N</v>
          </cell>
          <cell r="J3591" t="str">
            <v>JOBSERVER_TM</v>
          </cell>
          <cell r="K3591" t="str">
            <v>Titan</v>
          </cell>
          <cell r="L3591">
            <v>45245.21875</v>
          </cell>
          <cell r="M3591" t="str">
            <v>GRBNA</v>
          </cell>
          <cell r="N3591" t="str">
            <v>GBL9A-B4</v>
          </cell>
          <cell r="O3591" t="str">
            <v>Completed</v>
          </cell>
          <cell r="P3591" t="str">
            <v>ROUND</v>
          </cell>
        </row>
        <row r="3592">
          <cell r="H3592">
            <v>4343201</v>
          </cell>
          <cell r="I3592" t="str">
            <v>9A5389-TLD-TWRFSU-ROUND-N</v>
          </cell>
          <cell r="J3592" t="str">
            <v>JOBSERVER_TM</v>
          </cell>
          <cell r="K3592" t="str">
            <v>Titan</v>
          </cell>
          <cell r="L3592">
            <v>45245.225694444445</v>
          </cell>
          <cell r="M3592" t="str">
            <v>GG84A</v>
          </cell>
          <cell r="N3592" t="str">
            <v>GBL9A-W4</v>
          </cell>
          <cell r="O3592" t="str">
            <v>Completed</v>
          </cell>
          <cell r="P3592" t="str">
            <v>ROUND</v>
          </cell>
        </row>
        <row r="3593">
          <cell r="H3593">
            <v>4343210</v>
          </cell>
          <cell r="I3593" t="str">
            <v>9A5374-TLD-TWRFSU-ROUND-N</v>
          </cell>
          <cell r="J3593" t="str">
            <v>JOBSERVER_TM</v>
          </cell>
          <cell r="K3593" t="str">
            <v>Titan</v>
          </cell>
          <cell r="L3593">
            <v>45245.229166666664</v>
          </cell>
          <cell r="M3593" t="str">
            <v>GSQCB</v>
          </cell>
          <cell r="N3593" t="str">
            <v>GBL9A-G6</v>
          </cell>
          <cell r="O3593" t="str">
            <v>Completed</v>
          </cell>
          <cell r="P3593" t="str">
            <v>ROUND</v>
          </cell>
        </row>
        <row r="3594">
          <cell r="H3594">
            <v>4343369</v>
          </cell>
          <cell r="I3594" t="str">
            <v>9A5269-TLD-TWRFSU-ROUND-N</v>
          </cell>
          <cell r="J3594" t="str">
            <v>JOBSERVER_TM</v>
          </cell>
          <cell r="K3594" t="str">
            <v>Titan</v>
          </cell>
          <cell r="L3594">
            <v>45245.229166666664</v>
          </cell>
          <cell r="M3594" t="str">
            <v>GUD6A</v>
          </cell>
          <cell r="N3594" t="str">
            <v>GBL9A-G3</v>
          </cell>
          <cell r="O3594" t="str">
            <v>Completed</v>
          </cell>
          <cell r="P3594" t="str">
            <v>ROUND</v>
          </cell>
        </row>
        <row r="3595">
          <cell r="H3595">
            <v>4343415</v>
          </cell>
          <cell r="I3595" t="str">
            <v>9A5364-TLD-TWRFSU-ROUND-N</v>
          </cell>
          <cell r="J3595" t="str">
            <v>JOBSERVER_TM</v>
          </cell>
          <cell r="K3595" t="str">
            <v>Titan</v>
          </cell>
          <cell r="L3595">
            <v>45245.229166666664</v>
          </cell>
          <cell r="M3595" t="str">
            <v>U9WHA</v>
          </cell>
          <cell r="N3595" t="str">
            <v>GBL9A-B3</v>
          </cell>
          <cell r="O3595" t="str">
            <v>Completed</v>
          </cell>
          <cell r="P3595" t="str">
            <v>ROUND</v>
          </cell>
        </row>
        <row r="3596">
          <cell r="H3596">
            <v>4343468</v>
          </cell>
          <cell r="I3596" t="str">
            <v>9A5329-TLD-TWRFSU-ROUND-N</v>
          </cell>
          <cell r="J3596" t="str">
            <v>JOBSERVER_TM</v>
          </cell>
          <cell r="K3596" t="str">
            <v>Titan</v>
          </cell>
          <cell r="L3596">
            <v>45245.236111111109</v>
          </cell>
          <cell r="M3596" t="str">
            <v>V33FA</v>
          </cell>
          <cell r="N3596" t="str">
            <v>GBL9A-O3</v>
          </cell>
          <cell r="O3596" t="str">
            <v>Completed</v>
          </cell>
          <cell r="P3596" t="str">
            <v>ROUND</v>
          </cell>
        </row>
        <row r="3597">
          <cell r="H3597">
            <v>4353664</v>
          </cell>
          <cell r="I3597" t="str">
            <v>9A5463-TLD-TWRFSU-ROUND-N</v>
          </cell>
          <cell r="J3597" t="str">
            <v>JOBSERVER_TM</v>
          </cell>
          <cell r="K3597" t="str">
            <v>Titan</v>
          </cell>
          <cell r="L3597">
            <v>45245.239583333336</v>
          </cell>
          <cell r="M3597" t="str">
            <v>GRBNA</v>
          </cell>
          <cell r="N3597" t="str">
            <v>GBL9A-B3</v>
          </cell>
          <cell r="O3597" t="str">
            <v>Completed</v>
          </cell>
          <cell r="P3597" t="str">
            <v>ROUND</v>
          </cell>
        </row>
        <row r="3598">
          <cell r="H3598">
            <v>4353706</v>
          </cell>
          <cell r="I3598" t="str">
            <v>9A5465-TLD-TWRFSU-ROUND-N</v>
          </cell>
          <cell r="J3598" t="str">
            <v>JOBSERVER_TM</v>
          </cell>
          <cell r="K3598" t="str">
            <v>Titan</v>
          </cell>
          <cell r="L3598">
            <v>45245.260416666664</v>
          </cell>
          <cell r="M3598" t="str">
            <v>GRBNA</v>
          </cell>
          <cell r="N3598" t="str">
            <v>GBL9A-B3</v>
          </cell>
          <cell r="O3598" t="str">
            <v>Completed</v>
          </cell>
          <cell r="P3598" t="str">
            <v>ROUND</v>
          </cell>
        </row>
        <row r="3599">
          <cell r="H3599">
            <v>4343173</v>
          </cell>
          <cell r="I3599" t="str">
            <v>9A5337-TLD-MTWRFS-ROUND-D</v>
          </cell>
          <cell r="J3599" t="str">
            <v>JOBSERVER_TM</v>
          </cell>
          <cell r="K3599" t="str">
            <v>Titan</v>
          </cell>
          <cell r="L3599">
            <v>45245.270833333336</v>
          </cell>
          <cell r="M3599" t="str">
            <v>V4A2B</v>
          </cell>
          <cell r="N3599" t="str">
            <v>GBL9A-O3</v>
          </cell>
          <cell r="O3599" t="str">
            <v>Completed</v>
          </cell>
          <cell r="P3599" t="str">
            <v>ROUND</v>
          </cell>
        </row>
        <row r="3600">
          <cell r="H3600">
            <v>4353519</v>
          </cell>
          <cell r="I3600" t="str">
            <v>9A5466-TLD-TWRFSU-ROUND-N</v>
          </cell>
          <cell r="J3600" t="str">
            <v>JOBSERVER_TM</v>
          </cell>
          <cell r="K3600" t="str">
            <v>Titan</v>
          </cell>
          <cell r="L3600">
            <v>45245.270833333336</v>
          </cell>
          <cell r="M3600" t="str">
            <v>GRBNA</v>
          </cell>
          <cell r="N3600" t="str">
            <v>GBL9A-B4</v>
          </cell>
          <cell r="O3600" t="str">
            <v>Completed</v>
          </cell>
          <cell r="P3600" t="str">
            <v>ROUND</v>
          </cell>
        </row>
        <row r="3601">
          <cell r="H3601">
            <v>4343342</v>
          </cell>
          <cell r="I3601" t="str">
            <v>9A5068-TLD-MTWRFS-ROUND-D</v>
          </cell>
          <cell r="J3601" t="str">
            <v>JOBSERVER_TM</v>
          </cell>
          <cell r="K3601" t="str">
            <v>Titan</v>
          </cell>
          <cell r="L3601">
            <v>45245.284722222219</v>
          </cell>
          <cell r="M3601" t="str">
            <v>FW24A</v>
          </cell>
          <cell r="N3601" t="str">
            <v>GBL9A-G2</v>
          </cell>
          <cell r="O3601" t="str">
            <v>Completed</v>
          </cell>
          <cell r="P3601" t="str">
            <v>ROUND</v>
          </cell>
        </row>
        <row r="3602">
          <cell r="H3602">
            <v>4343218</v>
          </cell>
          <cell r="I3602" t="str">
            <v>9A5066-TLD-MTWRFS-ROUND-D</v>
          </cell>
          <cell r="J3602" t="str">
            <v>JOBSERVER_TM</v>
          </cell>
          <cell r="K3602" t="str">
            <v>Titan</v>
          </cell>
          <cell r="L3602">
            <v>45245.3125</v>
          </cell>
          <cell r="M3602" t="str">
            <v>FRBGA</v>
          </cell>
          <cell r="N3602" t="str">
            <v>GBL9A-G3</v>
          </cell>
          <cell r="O3602" t="str">
            <v>Completed</v>
          </cell>
          <cell r="P3602" t="str">
            <v>ROUND</v>
          </cell>
        </row>
        <row r="3603">
          <cell r="H3603">
            <v>4343395</v>
          </cell>
          <cell r="I3603" t="str">
            <v>9A5339-TLD-MTWRFS-ROUND-D</v>
          </cell>
          <cell r="J3603" t="str">
            <v>JOBSERVER_TM</v>
          </cell>
          <cell r="K3603" t="str">
            <v>Titan</v>
          </cell>
          <cell r="L3603">
            <v>45245.3125</v>
          </cell>
          <cell r="M3603" t="str">
            <v>V4A2B</v>
          </cell>
          <cell r="N3603" t="str">
            <v>GBL9A-O3</v>
          </cell>
          <cell r="O3603" t="str">
            <v>Completed</v>
          </cell>
          <cell r="P3603" t="str">
            <v>ROUND</v>
          </cell>
        </row>
        <row r="3604">
          <cell r="H3604">
            <v>4364352</v>
          </cell>
          <cell r="I3604" t="str">
            <v>9A5066-TLD-MTWRFS-ROUND-D-BO01</v>
          </cell>
          <cell r="J3604" t="str">
            <v>Titan_Ops</v>
          </cell>
          <cell r="K3604" t="str">
            <v>Titan</v>
          </cell>
          <cell r="L3604">
            <v>45245.3125</v>
          </cell>
          <cell r="M3604" t="str">
            <v>FRBGA</v>
          </cell>
          <cell r="N3604" t="str">
            <v>GBL9A-G3</v>
          </cell>
          <cell r="O3604" t="str">
            <v>Completed</v>
          </cell>
          <cell r="P3604" t="str">
            <v>ROUND</v>
          </cell>
        </row>
        <row r="3605">
          <cell r="H3605">
            <v>4343324</v>
          </cell>
          <cell r="I3605" t="str">
            <v>9A5062-TLD-MTWRFS-ROUND-D</v>
          </cell>
          <cell r="J3605" t="str">
            <v>JOBSERVER_TM</v>
          </cell>
          <cell r="K3605" t="str">
            <v>Titan</v>
          </cell>
          <cell r="L3605">
            <v>45245.322916666664</v>
          </cell>
          <cell r="M3605" t="str">
            <v>BUAPA</v>
          </cell>
          <cell r="N3605" t="str">
            <v>GBL9A-G4</v>
          </cell>
          <cell r="O3605" t="str">
            <v>Completed</v>
          </cell>
          <cell r="P3605" t="str">
            <v>ROUND</v>
          </cell>
        </row>
        <row r="3606">
          <cell r="H3606">
            <v>4343334</v>
          </cell>
          <cell r="I3606" t="str">
            <v>9A5073-TLD-MTWRFS-ROUND-D</v>
          </cell>
          <cell r="J3606" t="str">
            <v>JOBSERVER_TM</v>
          </cell>
          <cell r="K3606" t="str">
            <v>Titan</v>
          </cell>
          <cell r="L3606">
            <v>45245.322916666664</v>
          </cell>
          <cell r="M3606" t="str">
            <v>FXBYA</v>
          </cell>
          <cell r="N3606" t="str">
            <v>GBL9A-G4</v>
          </cell>
          <cell r="O3606" t="str">
            <v>Completed</v>
          </cell>
          <cell r="P3606" t="str">
            <v>ROUND</v>
          </cell>
        </row>
        <row r="3607">
          <cell r="H3607">
            <v>4343136</v>
          </cell>
          <cell r="I3607" t="str">
            <v>9A5109-TLD-MTWRFS-ROUND-D</v>
          </cell>
          <cell r="J3607" t="str">
            <v>JOBSERVER_TM</v>
          </cell>
          <cell r="K3607" t="str">
            <v>Titan</v>
          </cell>
          <cell r="L3607">
            <v>45245.333333333336</v>
          </cell>
          <cell r="M3607" t="str">
            <v>GTMKB</v>
          </cell>
          <cell r="N3607" t="str">
            <v>GBL9A-W3</v>
          </cell>
          <cell r="O3607" t="str">
            <v>Completed</v>
          </cell>
          <cell r="P3607" t="str">
            <v>ROUND</v>
          </cell>
        </row>
        <row r="3608">
          <cell r="H3608">
            <v>4343264</v>
          </cell>
          <cell r="I3608" t="str">
            <v>9A5095-TLD-MTWRFS-ROUND-D</v>
          </cell>
          <cell r="J3608" t="str">
            <v>JOBSERVER_TM</v>
          </cell>
          <cell r="K3608" t="str">
            <v>Titan</v>
          </cell>
          <cell r="L3608">
            <v>45245.333333333336</v>
          </cell>
          <cell r="M3608" t="str">
            <v>GP2KA</v>
          </cell>
          <cell r="N3608" t="str">
            <v>GBL9A-N5</v>
          </cell>
          <cell r="O3608" t="str">
            <v>Completed</v>
          </cell>
          <cell r="P3608" t="str">
            <v>ROUND</v>
          </cell>
        </row>
        <row r="3609">
          <cell r="H3609">
            <v>4343352</v>
          </cell>
          <cell r="I3609" t="str">
            <v>9A5253-TLD-MTWRFS-ROUND-D</v>
          </cell>
          <cell r="J3609" t="str">
            <v>JOBSERVER_TM</v>
          </cell>
          <cell r="K3609" t="str">
            <v>Titan</v>
          </cell>
          <cell r="L3609">
            <v>45245.333333333336</v>
          </cell>
          <cell r="M3609" t="str">
            <v>GUD6A</v>
          </cell>
          <cell r="N3609" t="str">
            <v>GBL9A-G3</v>
          </cell>
          <cell r="O3609" t="str">
            <v>Completed</v>
          </cell>
          <cell r="P3609" t="str">
            <v>ROUND</v>
          </cell>
        </row>
        <row r="3610">
          <cell r="H3610">
            <v>4343427</v>
          </cell>
          <cell r="I3610" t="str">
            <v>9A5286-TLD-MTWRFS-ROUND-D</v>
          </cell>
          <cell r="J3610" t="str">
            <v>JOBSERVER_TM</v>
          </cell>
          <cell r="K3610" t="str">
            <v>Titan</v>
          </cell>
          <cell r="L3610">
            <v>45245.333333333336</v>
          </cell>
          <cell r="M3610" t="str">
            <v>U9WHA</v>
          </cell>
          <cell r="N3610" t="str">
            <v>GBL9A-B3</v>
          </cell>
          <cell r="O3610" t="str">
            <v>Completed</v>
          </cell>
          <cell r="P3610" t="str">
            <v>ROUND</v>
          </cell>
        </row>
        <row r="3611">
          <cell r="H3611">
            <v>4343436</v>
          </cell>
          <cell r="I3611" t="str">
            <v>9A5296-TLD-MTWRFS-ROUND-D</v>
          </cell>
          <cell r="J3611" t="str">
            <v>JOBSERVER_TM</v>
          </cell>
          <cell r="K3611" t="str">
            <v>Titan</v>
          </cell>
          <cell r="L3611">
            <v>45245.336805555555</v>
          </cell>
          <cell r="M3611" t="str">
            <v>V33FA</v>
          </cell>
          <cell r="N3611" t="str">
            <v>GBL9A-O3</v>
          </cell>
          <cell r="O3611" t="str">
            <v>Completed</v>
          </cell>
          <cell r="P3611" t="str">
            <v>ROUND</v>
          </cell>
        </row>
        <row r="3612">
          <cell r="H3612">
            <v>4353715</v>
          </cell>
          <cell r="I3612" t="str">
            <v>9A5225-TLD-MTWRFS-ROUND-D</v>
          </cell>
          <cell r="J3612" t="str">
            <v>JOBSERVER_TM</v>
          </cell>
          <cell r="K3612" t="str">
            <v>Titan</v>
          </cell>
          <cell r="L3612">
            <v>45245.336805555555</v>
          </cell>
          <cell r="M3612" t="str">
            <v>GRBNA</v>
          </cell>
          <cell r="N3612" t="str">
            <v>GBL9A-B3</v>
          </cell>
          <cell r="O3612" t="str">
            <v>Completed</v>
          </cell>
          <cell r="P3612" t="str">
            <v>ROUND</v>
          </cell>
        </row>
        <row r="3613">
          <cell r="H3613">
            <v>4364307</v>
          </cell>
          <cell r="I3613" t="str">
            <v>9A5375-TLD-MTWRFS-ROUND-D-AD01</v>
          </cell>
          <cell r="J3613" t="str">
            <v>Titan_Ops</v>
          </cell>
          <cell r="K3613" t="str">
            <v>Titan</v>
          </cell>
          <cell r="L3613">
            <v>45245.336805555555</v>
          </cell>
          <cell r="M3613" t="str">
            <v>GG84A</v>
          </cell>
          <cell r="N3613" t="str">
            <v>GBL9A-G3</v>
          </cell>
          <cell r="O3613" t="str">
            <v>Completed</v>
          </cell>
          <cell r="P3613" t="str">
            <v>ROUND</v>
          </cell>
        </row>
        <row r="3614">
          <cell r="H3614">
            <v>4343456</v>
          </cell>
          <cell r="I3614" t="str">
            <v>9A5316-TLD-MTWRFS-ROUND-D</v>
          </cell>
          <cell r="J3614" t="str">
            <v>JOBSERVER_TM</v>
          </cell>
          <cell r="K3614" t="str">
            <v>Titan</v>
          </cell>
          <cell r="L3614">
            <v>45245.340277777781</v>
          </cell>
          <cell r="M3614" t="str">
            <v>V33FA</v>
          </cell>
          <cell r="N3614" t="str">
            <v>GBL9A-G4</v>
          </cell>
          <cell r="O3614" t="str">
            <v>Completed</v>
          </cell>
          <cell r="P3614" t="str">
            <v>ROUND</v>
          </cell>
        </row>
        <row r="3615">
          <cell r="H3615">
            <v>4343330</v>
          </cell>
          <cell r="I3615" t="str">
            <v>9A5210-TLD-MTWRFS-ROUND-D</v>
          </cell>
          <cell r="J3615" t="str">
            <v>JOBSERVER_TM</v>
          </cell>
          <cell r="K3615" t="str">
            <v>Titan</v>
          </cell>
          <cell r="L3615">
            <v>45245.34375</v>
          </cell>
          <cell r="M3615" t="str">
            <v>GSQCB</v>
          </cell>
          <cell r="N3615" t="str">
            <v>GBL9A-P2</v>
          </cell>
          <cell r="O3615" t="str">
            <v>Completed</v>
          </cell>
          <cell r="P3615" t="str">
            <v>ROUND</v>
          </cell>
        </row>
        <row r="3616">
          <cell r="H3616">
            <v>4343270</v>
          </cell>
          <cell r="I3616" t="str">
            <v>9A5101-TLD-MTWRFS-ROUND-D</v>
          </cell>
          <cell r="J3616" t="str">
            <v>JOBSERVER_TM</v>
          </cell>
          <cell r="K3616" t="str">
            <v>Titan</v>
          </cell>
          <cell r="L3616">
            <v>45245.347222222219</v>
          </cell>
          <cell r="M3616" t="str">
            <v>GRASA</v>
          </cell>
          <cell r="N3616" t="str">
            <v>GBL9A-G4</v>
          </cell>
          <cell r="O3616" t="str">
            <v>Completed</v>
          </cell>
          <cell r="P3616" t="str">
            <v>ROUND</v>
          </cell>
        </row>
        <row r="3617">
          <cell r="H3617">
            <v>4353629</v>
          </cell>
          <cell r="I3617" t="str">
            <v>9A5427-TLD-MTWRFS-ROUND-D</v>
          </cell>
          <cell r="J3617" t="str">
            <v>JOBSERVER_TM</v>
          </cell>
          <cell r="K3617" t="str">
            <v>Titan</v>
          </cell>
          <cell r="L3617">
            <v>45245.347222222219</v>
          </cell>
          <cell r="M3617" t="str">
            <v>GRBNA</v>
          </cell>
          <cell r="N3617" t="str">
            <v>GBL9A-B4</v>
          </cell>
          <cell r="O3617" t="str">
            <v>Completed</v>
          </cell>
          <cell r="P3617" t="str">
            <v>ROUND</v>
          </cell>
        </row>
        <row r="3618">
          <cell r="H3618">
            <v>4343376</v>
          </cell>
          <cell r="I3618" t="str">
            <v>9A5376-TLD-MTWRFS-ROUND-D</v>
          </cell>
          <cell r="J3618" t="str">
            <v>JOBSERVER_TM</v>
          </cell>
          <cell r="K3618" t="str">
            <v>Titan</v>
          </cell>
          <cell r="L3618">
            <v>45245.350694444445</v>
          </cell>
          <cell r="M3618" t="str">
            <v>GG84A</v>
          </cell>
          <cell r="N3618" t="str">
            <v>GBL9A-G3</v>
          </cell>
          <cell r="O3618" t="str">
            <v>Completed</v>
          </cell>
          <cell r="P3618" t="str">
            <v>ROUND</v>
          </cell>
        </row>
        <row r="3619">
          <cell r="H3619">
            <v>4343063</v>
          </cell>
          <cell r="I3619" t="str">
            <v>9A5178-TLD-MTWRFS-ROUND-D</v>
          </cell>
          <cell r="J3619" t="str">
            <v>JOBSERVER_TM</v>
          </cell>
          <cell r="K3619" t="str">
            <v>Titan</v>
          </cell>
          <cell r="L3619">
            <v>45245.354166666664</v>
          </cell>
          <cell r="M3619" t="str">
            <v>ENHAB</v>
          </cell>
          <cell r="N3619" t="str">
            <v>GBL9A-O5</v>
          </cell>
          <cell r="O3619" t="str">
            <v>Completed</v>
          </cell>
          <cell r="P3619" t="str">
            <v>ROUND</v>
          </cell>
        </row>
        <row r="3620">
          <cell r="H3620">
            <v>4343159</v>
          </cell>
          <cell r="I3620" t="str">
            <v>9A5287-TLD-MTWRFS-ROUND-D</v>
          </cell>
          <cell r="J3620" t="str">
            <v>JOBSERVER_TM</v>
          </cell>
          <cell r="K3620" t="str">
            <v>Titan</v>
          </cell>
          <cell r="L3620">
            <v>45245.354166666664</v>
          </cell>
          <cell r="M3620" t="str">
            <v>U9WHA</v>
          </cell>
          <cell r="N3620" t="str">
            <v>GBL9A-G3</v>
          </cell>
          <cell r="O3620" t="str">
            <v>Completed</v>
          </cell>
          <cell r="P3620" t="str">
            <v>ROUND</v>
          </cell>
        </row>
        <row r="3621">
          <cell r="H3621">
            <v>4343230</v>
          </cell>
          <cell r="I3621" t="str">
            <v>9A5056-TLR-MTWRFS-ROUND-D</v>
          </cell>
          <cell r="J3621" t="str">
            <v>JOBSERVER_TM</v>
          </cell>
          <cell r="K3621" t="str">
            <v>Titan</v>
          </cell>
          <cell r="L3621">
            <v>45245.354166666664</v>
          </cell>
          <cell r="M3621" t="str">
            <v>EQPLF</v>
          </cell>
          <cell r="N3621" t="str">
            <v>GBL9A-G2</v>
          </cell>
          <cell r="O3621" t="str">
            <v>Completed</v>
          </cell>
          <cell r="P3621" t="str">
            <v>ROUND</v>
          </cell>
        </row>
        <row r="3622">
          <cell r="H3622">
            <v>4343296</v>
          </cell>
          <cell r="I3622" t="str">
            <v>9A5171-TLD-MTWRFS-ROUND-D</v>
          </cell>
          <cell r="J3622" t="str">
            <v>JOBSERVER_TM</v>
          </cell>
          <cell r="K3622" t="str">
            <v>Titan</v>
          </cell>
          <cell r="L3622">
            <v>45245.354166666664</v>
          </cell>
          <cell r="M3622" t="str">
            <v>ENHAB</v>
          </cell>
          <cell r="N3622" t="str">
            <v>GBL9A-G4</v>
          </cell>
          <cell r="O3622" t="str">
            <v>Completed</v>
          </cell>
          <cell r="P3622" t="str">
            <v>ROUND</v>
          </cell>
        </row>
        <row r="3623">
          <cell r="H3623">
            <v>4343326</v>
          </cell>
          <cell r="I3623" t="str">
            <v>9A5200-TLD-MTWRFS-ROUND-D</v>
          </cell>
          <cell r="J3623" t="str">
            <v>JOBSERVER_TM</v>
          </cell>
          <cell r="K3623" t="str">
            <v>Titan</v>
          </cell>
          <cell r="L3623">
            <v>45245.354166666664</v>
          </cell>
          <cell r="M3623" t="str">
            <v>MXBPA</v>
          </cell>
          <cell r="N3623" t="str">
            <v>GBL9A-G3</v>
          </cell>
          <cell r="O3623" t="str">
            <v>Completed</v>
          </cell>
          <cell r="P3623" t="str">
            <v>ROUND</v>
          </cell>
        </row>
        <row r="3624">
          <cell r="H3624">
            <v>4343347</v>
          </cell>
          <cell r="I3624" t="str">
            <v>9A5077-TLD-MTWRFS-ROUND-D</v>
          </cell>
          <cell r="J3624" t="str">
            <v>JOBSERVER_TM</v>
          </cell>
          <cell r="K3624" t="str">
            <v>Titan</v>
          </cell>
          <cell r="L3624">
            <v>45245.354166666664</v>
          </cell>
          <cell r="M3624" t="str">
            <v>FXBYA</v>
          </cell>
          <cell r="N3624" t="str">
            <v>GBL9A-P3</v>
          </cell>
          <cell r="O3624" t="str">
            <v>Completed</v>
          </cell>
          <cell r="P3624" t="str">
            <v>ROUND</v>
          </cell>
        </row>
        <row r="3625">
          <cell r="H3625">
            <v>4343355</v>
          </cell>
          <cell r="I3625" t="str">
            <v>9A5256-TLD-MTWRFS-ROUND-D</v>
          </cell>
          <cell r="J3625" t="str">
            <v>JOBSERVER_TM</v>
          </cell>
          <cell r="K3625" t="str">
            <v>Titan</v>
          </cell>
          <cell r="L3625">
            <v>45245.354166666664</v>
          </cell>
          <cell r="M3625" t="str">
            <v>GUD6A</v>
          </cell>
          <cell r="N3625" t="str">
            <v>GBL9A-O3</v>
          </cell>
          <cell r="O3625" t="str">
            <v>Completed</v>
          </cell>
          <cell r="P3625" t="str">
            <v>ROUND</v>
          </cell>
        </row>
        <row r="3626">
          <cell r="H3626">
            <v>4364304</v>
          </cell>
          <cell r="I3626" t="str">
            <v>9A5338-TLD-MTWRFS-ROUND-D-AD01</v>
          </cell>
          <cell r="J3626" t="str">
            <v>Titan_Ops</v>
          </cell>
          <cell r="K3626" t="str">
            <v>Titan</v>
          </cell>
          <cell r="L3626">
            <v>45245.354166666664</v>
          </cell>
          <cell r="M3626" t="str">
            <v>V4A2B</v>
          </cell>
          <cell r="N3626" t="str">
            <v>GBL9A-O3</v>
          </cell>
          <cell r="O3626" t="str">
            <v>Completed</v>
          </cell>
          <cell r="P3626" t="str">
            <v>ROUND</v>
          </cell>
        </row>
        <row r="3627">
          <cell r="H3627">
            <v>4343437</v>
          </cell>
          <cell r="I3627" t="str">
            <v>9A5297-TLD-MTWRFS-ROUND-D</v>
          </cell>
          <cell r="J3627" t="str">
            <v>JOBSERVER_TM</v>
          </cell>
          <cell r="K3627" t="str">
            <v>Titan</v>
          </cell>
          <cell r="L3627">
            <v>45245.357638888891</v>
          </cell>
          <cell r="M3627" t="str">
            <v>V33FA</v>
          </cell>
          <cell r="N3627" t="str">
            <v>GBL9A-O3</v>
          </cell>
          <cell r="O3627" t="str">
            <v>Completed</v>
          </cell>
          <cell r="P3627" t="str">
            <v>ROUND</v>
          </cell>
        </row>
        <row r="3628">
          <cell r="H3628">
            <v>4353578</v>
          </cell>
          <cell r="I3628" t="str">
            <v>9A5226-TLD-MTWRFS-ROUND-D</v>
          </cell>
          <cell r="J3628" t="str">
            <v>JOBSERVER_TM</v>
          </cell>
          <cell r="K3628" t="str">
            <v>Titan</v>
          </cell>
          <cell r="L3628">
            <v>45245.357638888891</v>
          </cell>
          <cell r="M3628" t="str">
            <v>GRBNA</v>
          </cell>
          <cell r="N3628" t="str">
            <v>GBL9A-B5</v>
          </cell>
          <cell r="O3628" t="str">
            <v>Completed</v>
          </cell>
          <cell r="P3628" t="str">
            <v>ROUND</v>
          </cell>
        </row>
        <row r="3629">
          <cell r="H3629">
            <v>4343103</v>
          </cell>
          <cell r="I3629" t="str">
            <v>9A5120-TLD-MTWRFS-ROUND-D</v>
          </cell>
          <cell r="J3629" t="str">
            <v>JOBSERVER_TM</v>
          </cell>
          <cell r="K3629" t="str">
            <v>Titan</v>
          </cell>
          <cell r="L3629">
            <v>45245.368055555555</v>
          </cell>
          <cell r="M3629" t="str">
            <v>HJEPA</v>
          </cell>
          <cell r="N3629" t="str">
            <v>GBL9A-W5</v>
          </cell>
          <cell r="O3629" t="str">
            <v>Completed</v>
          </cell>
          <cell r="P3629" t="str">
            <v>ROUND</v>
          </cell>
        </row>
        <row r="3630">
          <cell r="H3630">
            <v>4353699</v>
          </cell>
          <cell r="I3630" t="str">
            <v>9A5428-TLD-MTWRFS-ROUND-D</v>
          </cell>
          <cell r="J3630" t="str">
            <v>JOBSERVER_TM</v>
          </cell>
          <cell r="K3630" t="str">
            <v>Titan</v>
          </cell>
          <cell r="L3630">
            <v>45245.368055555555</v>
          </cell>
          <cell r="M3630" t="str">
            <v>GRBNA</v>
          </cell>
          <cell r="N3630" t="str">
            <v>GBL9A-B3</v>
          </cell>
          <cell r="O3630" t="str">
            <v>Completed</v>
          </cell>
          <cell r="P3630" t="str">
            <v>ROUND</v>
          </cell>
        </row>
        <row r="3631">
          <cell r="H3631">
            <v>4353714</v>
          </cell>
          <cell r="I3631" t="str">
            <v>9A5227-TLD-MTWRFS-ROUND-D</v>
          </cell>
          <cell r="J3631" t="str">
            <v>JOBSERVER_TM</v>
          </cell>
          <cell r="K3631" t="str">
            <v>Titan</v>
          </cell>
          <cell r="L3631">
            <v>45245.368055555555</v>
          </cell>
          <cell r="M3631" t="str">
            <v>GRBNA</v>
          </cell>
          <cell r="N3631" t="str">
            <v>GBL9A-O3</v>
          </cell>
          <cell r="O3631" t="str">
            <v>Completed</v>
          </cell>
          <cell r="P3631" t="str">
            <v>ROUND</v>
          </cell>
        </row>
        <row r="3632">
          <cell r="H3632">
            <v>4343064</v>
          </cell>
          <cell r="I3632" t="str">
            <v>9A5179-TLD-MTWRFS-ROUND-D</v>
          </cell>
          <cell r="J3632" t="str">
            <v>JOBSERVER_TM</v>
          </cell>
          <cell r="K3632" t="str">
            <v>Titan</v>
          </cell>
          <cell r="L3632">
            <v>45245.375</v>
          </cell>
          <cell r="M3632" t="str">
            <v>ENHAB</v>
          </cell>
          <cell r="N3632" t="str">
            <v>GBL9A-O5</v>
          </cell>
          <cell r="O3632" t="str">
            <v>Completed</v>
          </cell>
          <cell r="P3632" t="str">
            <v>ROUND</v>
          </cell>
        </row>
        <row r="3633">
          <cell r="H3633">
            <v>4343189</v>
          </cell>
          <cell r="I3633" t="str">
            <v>9A5055-TLR-MTWRFS-ROUND-D</v>
          </cell>
          <cell r="J3633" t="str">
            <v>JOBSERVER_TM</v>
          </cell>
          <cell r="K3633" t="str">
            <v>Titan</v>
          </cell>
          <cell r="L3633">
            <v>45245.375</v>
          </cell>
          <cell r="M3633" t="str">
            <v>CQZ4A</v>
          </cell>
          <cell r="N3633" t="str">
            <v>GBL9A-P4</v>
          </cell>
          <cell r="O3633" t="str">
            <v>Completed</v>
          </cell>
          <cell r="P3633" t="str">
            <v>ROUND</v>
          </cell>
        </row>
        <row r="3634">
          <cell r="H3634">
            <v>4343272</v>
          </cell>
          <cell r="I3634" t="str">
            <v>9A5104-TLD-MTWRFS-ROUND-D</v>
          </cell>
          <cell r="J3634" t="str">
            <v>JOBSERVER_TM</v>
          </cell>
          <cell r="K3634" t="str">
            <v>Titan</v>
          </cell>
          <cell r="L3634">
            <v>45245.375</v>
          </cell>
          <cell r="M3634" t="str">
            <v>GRC2A</v>
          </cell>
          <cell r="N3634" t="str">
            <v>GBL9A-TW</v>
          </cell>
          <cell r="O3634" t="str">
            <v>Completed</v>
          </cell>
          <cell r="P3634" t="str">
            <v>ROUND</v>
          </cell>
        </row>
        <row r="3635">
          <cell r="H3635">
            <v>4343322</v>
          </cell>
          <cell r="I3635" t="str">
            <v>9A5058-TLD-MTWRFS-ROUND-D</v>
          </cell>
          <cell r="J3635" t="str">
            <v>JOBSERVER_TM</v>
          </cell>
          <cell r="K3635" t="str">
            <v>Titan</v>
          </cell>
          <cell r="L3635">
            <v>45245.375</v>
          </cell>
          <cell r="M3635" t="str">
            <v>AA2KA</v>
          </cell>
          <cell r="N3635" t="str">
            <v>GBL9A-G4</v>
          </cell>
          <cell r="O3635" t="str">
            <v>Completed</v>
          </cell>
          <cell r="P3635" t="str">
            <v>ROUND</v>
          </cell>
        </row>
        <row r="3636">
          <cell r="H3636">
            <v>4343325</v>
          </cell>
          <cell r="I3636" t="str">
            <v>9A5064-TLD-MTWRFS-ROUND-D</v>
          </cell>
          <cell r="J3636" t="str">
            <v>JOBSERVER_TM</v>
          </cell>
          <cell r="K3636" t="str">
            <v>Titan</v>
          </cell>
          <cell r="L3636">
            <v>45245.375</v>
          </cell>
          <cell r="M3636" t="str">
            <v>EKEUB</v>
          </cell>
          <cell r="N3636" t="str">
            <v>GBL9A-G3</v>
          </cell>
          <cell r="O3636" t="str">
            <v>Completed</v>
          </cell>
          <cell r="P3636" t="str">
            <v>ROUND</v>
          </cell>
        </row>
        <row r="3637">
          <cell r="H3637">
            <v>4343344</v>
          </cell>
          <cell r="I3637" t="str">
            <v>9A5074-TLD-MTWRFS-ROUND-D</v>
          </cell>
          <cell r="J3637" t="str">
            <v>JOBSERVER_TM</v>
          </cell>
          <cell r="K3637" t="str">
            <v>Titan</v>
          </cell>
          <cell r="L3637">
            <v>45245.375</v>
          </cell>
          <cell r="M3637" t="str">
            <v>FXBYA</v>
          </cell>
          <cell r="N3637" t="str">
            <v>GBL9A-G4</v>
          </cell>
          <cell r="O3637" t="str">
            <v>Completed</v>
          </cell>
          <cell r="P3637" t="str">
            <v>ROUND</v>
          </cell>
        </row>
        <row r="3638">
          <cell r="H3638">
            <v>4343396</v>
          </cell>
          <cell r="I3638" t="str">
            <v>9A5340-TLD-MTWRFS-ROUND-D</v>
          </cell>
          <cell r="J3638" t="str">
            <v>JOBSERVER_TM</v>
          </cell>
          <cell r="K3638" t="str">
            <v>Titan</v>
          </cell>
          <cell r="L3638">
            <v>45245.375</v>
          </cell>
          <cell r="M3638" t="str">
            <v>V4A2B</v>
          </cell>
          <cell r="N3638" t="str">
            <v>GBL9A-O3</v>
          </cell>
          <cell r="O3638" t="str">
            <v>Completed</v>
          </cell>
          <cell r="P3638" t="str">
            <v>ROUND</v>
          </cell>
        </row>
        <row r="3639">
          <cell r="H3639">
            <v>4343438</v>
          </cell>
          <cell r="I3639" t="str">
            <v>9A5298-TLD-MTWRFS-ROUND-D</v>
          </cell>
          <cell r="J3639" t="str">
            <v>JOBSERVER_TM</v>
          </cell>
          <cell r="K3639" t="str">
            <v>Titan</v>
          </cell>
          <cell r="L3639">
            <v>45245.378472222219</v>
          </cell>
          <cell r="M3639" t="str">
            <v>V33FA</v>
          </cell>
          <cell r="N3639" t="str">
            <v>GBL9A-O3</v>
          </cell>
          <cell r="O3639" t="str">
            <v>Completed</v>
          </cell>
          <cell r="P3639" t="str">
            <v>ROUND</v>
          </cell>
        </row>
        <row r="3640">
          <cell r="H3640">
            <v>4343331</v>
          </cell>
          <cell r="I3640" t="str">
            <v>9A5212-TLD-MTWRFS-ROUND-D</v>
          </cell>
          <cell r="J3640" t="str">
            <v>JOBSERVER_TM</v>
          </cell>
          <cell r="K3640" t="str">
            <v>Titan</v>
          </cell>
          <cell r="L3640">
            <v>45245.385416666664</v>
          </cell>
          <cell r="M3640" t="str">
            <v>GSQCB</v>
          </cell>
          <cell r="N3640" t="str">
            <v>GBL9A-G2</v>
          </cell>
          <cell r="O3640" t="str">
            <v>Completed</v>
          </cell>
          <cell r="P3640" t="str">
            <v>ROUND</v>
          </cell>
        </row>
        <row r="3641">
          <cell r="H3641">
            <v>4353643</v>
          </cell>
          <cell r="I3641" t="str">
            <v>9A5138-TLD-MTWRFS-ROUND-D</v>
          </cell>
          <cell r="J3641" t="str">
            <v>JOBSERVER_TM</v>
          </cell>
          <cell r="K3641" t="str">
            <v>Titan</v>
          </cell>
          <cell r="L3641">
            <v>45245.385416666664</v>
          </cell>
          <cell r="M3641" t="str">
            <v>V33SA</v>
          </cell>
          <cell r="N3641" t="str">
            <v>GBL9A-G4</v>
          </cell>
          <cell r="O3641" t="str">
            <v>Completed</v>
          </cell>
          <cell r="P3641" t="str">
            <v>ROUND</v>
          </cell>
        </row>
        <row r="3642">
          <cell r="H3642">
            <v>4364820</v>
          </cell>
          <cell r="I3642" t="str">
            <v>9A5138-TLD-MTWRFS-ROUND-D-BO01</v>
          </cell>
          <cell r="J3642" t="str">
            <v>Titan_Ops</v>
          </cell>
          <cell r="K3642" t="str">
            <v>Titan</v>
          </cell>
          <cell r="L3642">
            <v>45245.385416666664</v>
          </cell>
          <cell r="M3642" t="str">
            <v>V33SA</v>
          </cell>
          <cell r="N3642" t="str">
            <v>GBL9A-G4</v>
          </cell>
          <cell r="O3642" t="str">
            <v>Completed</v>
          </cell>
          <cell r="P3642" t="str">
            <v>ROUND</v>
          </cell>
        </row>
        <row r="3643">
          <cell r="H3643">
            <v>4343439</v>
          </cell>
          <cell r="I3643" t="str">
            <v>9A5299-TLD-MTWRFS-ROUND-D</v>
          </cell>
          <cell r="J3643" t="str">
            <v>JOBSERVER_TM</v>
          </cell>
          <cell r="K3643" t="str">
            <v>Titan</v>
          </cell>
          <cell r="L3643">
            <v>45245.388888888891</v>
          </cell>
          <cell r="M3643" t="str">
            <v>V33FA</v>
          </cell>
          <cell r="N3643" t="str">
            <v>GBL9A-O3</v>
          </cell>
          <cell r="O3643" t="str">
            <v>Completed</v>
          </cell>
          <cell r="P3643" t="str">
            <v>ROUND</v>
          </cell>
        </row>
        <row r="3644">
          <cell r="H3644">
            <v>4353500</v>
          </cell>
          <cell r="I3644" t="str">
            <v>9A5228-TLD-MTWRFS-ROUND-D</v>
          </cell>
          <cell r="J3644" t="str">
            <v>JOBSERVER_TM</v>
          </cell>
          <cell r="K3644" t="str">
            <v>Titan</v>
          </cell>
          <cell r="L3644">
            <v>45245.388888888891</v>
          </cell>
          <cell r="M3644" t="str">
            <v>GRBNA</v>
          </cell>
          <cell r="N3644" t="str">
            <v>GBL9A-B4</v>
          </cell>
          <cell r="O3644" t="str">
            <v>Completed</v>
          </cell>
          <cell r="P3644" t="str">
            <v>ROUND</v>
          </cell>
        </row>
        <row r="3645">
          <cell r="H3645">
            <v>4364351</v>
          </cell>
          <cell r="I3645" t="str">
            <v>9A5176-TLD-MTWRFS-ROUND-D-AD01</v>
          </cell>
          <cell r="J3645" t="str">
            <v>Titan_Ops</v>
          </cell>
          <cell r="K3645" t="str">
            <v>Titan</v>
          </cell>
          <cell r="L3645">
            <v>45245.388888888891</v>
          </cell>
          <cell r="M3645" t="str">
            <v>ENHAB</v>
          </cell>
          <cell r="N3645" t="str">
            <v>GBL9A-B3</v>
          </cell>
          <cell r="O3645" t="str">
            <v>Completed</v>
          </cell>
          <cell r="P3645" t="str">
            <v>ROUND</v>
          </cell>
        </row>
        <row r="3646">
          <cell r="H3646">
            <v>4343065</v>
          </cell>
          <cell r="I3646" t="str">
            <v>9A5180-TLD-MTWRFS-ROUND-D</v>
          </cell>
          <cell r="J3646" t="str">
            <v>JOBSERVER_TM</v>
          </cell>
          <cell r="K3646" t="str">
            <v>Titan</v>
          </cell>
          <cell r="L3646">
            <v>45245.395833333336</v>
          </cell>
          <cell r="M3646" t="str">
            <v>ENHAB</v>
          </cell>
          <cell r="N3646" t="str">
            <v>GBL9A-O3</v>
          </cell>
          <cell r="O3646" t="str">
            <v>Completed</v>
          </cell>
          <cell r="P3646" t="str">
            <v>ROUND</v>
          </cell>
        </row>
        <row r="3647">
          <cell r="H3647">
            <v>4343108</v>
          </cell>
          <cell r="I3647" t="str">
            <v>9A5135-TLD-MTWRFS-ROUND-D</v>
          </cell>
          <cell r="J3647" t="str">
            <v>JOBSERVER_TM</v>
          </cell>
          <cell r="K3647" t="str">
            <v>Titan</v>
          </cell>
          <cell r="L3647">
            <v>45245.395833333336</v>
          </cell>
          <cell r="M3647" t="str">
            <v>HM67A</v>
          </cell>
          <cell r="N3647" t="str">
            <v>GBL9A-G3</v>
          </cell>
          <cell r="O3647" t="str">
            <v>Completed</v>
          </cell>
          <cell r="P3647" t="str">
            <v>ROUND</v>
          </cell>
        </row>
        <row r="3648">
          <cell r="H3648">
            <v>4343142</v>
          </cell>
          <cell r="I3648" t="str">
            <v>9A5202-TLD-MTWRFS-ROUND-D</v>
          </cell>
          <cell r="J3648" t="str">
            <v>JOBSERVER_TM</v>
          </cell>
          <cell r="K3648" t="str">
            <v>Titan</v>
          </cell>
          <cell r="L3648">
            <v>45245.395833333336</v>
          </cell>
          <cell r="M3648" t="str">
            <v>MXBPA</v>
          </cell>
          <cell r="N3648" t="str">
            <v>GBL9A-G4</v>
          </cell>
          <cell r="O3648" t="str">
            <v>Completed</v>
          </cell>
          <cell r="P3648" t="str">
            <v>ROUND</v>
          </cell>
        </row>
        <row r="3649">
          <cell r="H3649">
            <v>4343157</v>
          </cell>
          <cell r="I3649" t="str">
            <v>9A5258-TLD-MTWRFS-ROUND-D</v>
          </cell>
          <cell r="J3649" t="str">
            <v>JOBSERVER_TM</v>
          </cell>
          <cell r="K3649" t="str">
            <v>Titan</v>
          </cell>
          <cell r="L3649">
            <v>45245.395833333336</v>
          </cell>
          <cell r="M3649" t="str">
            <v>GUD6A</v>
          </cell>
          <cell r="N3649" t="str">
            <v>GBL9A-O4</v>
          </cell>
          <cell r="O3649" t="str">
            <v>Completed</v>
          </cell>
          <cell r="P3649" t="str">
            <v>ROUND</v>
          </cell>
        </row>
        <row r="3650">
          <cell r="H3650">
            <v>4343251</v>
          </cell>
          <cell r="I3650" t="str">
            <v>9A5105-TLD-MTWRFS-ROUND-D</v>
          </cell>
          <cell r="J3650" t="str">
            <v>JOBSERVER_TM</v>
          </cell>
          <cell r="K3650" t="str">
            <v>Titan</v>
          </cell>
          <cell r="L3650">
            <v>45245.395833333336</v>
          </cell>
          <cell r="M3650" t="str">
            <v>GRC2A</v>
          </cell>
          <cell r="N3650" t="str">
            <v>GBL9A-TW</v>
          </cell>
          <cell r="O3650" t="str">
            <v>Completed</v>
          </cell>
          <cell r="P3650" t="str">
            <v>ROUND</v>
          </cell>
        </row>
        <row r="3651">
          <cell r="H3651">
            <v>4343261</v>
          </cell>
          <cell r="I3651" t="str">
            <v>9A5091-TLD-MTWRFS-ROUND-D</v>
          </cell>
          <cell r="J3651" t="str">
            <v>JOBSERVER_TM</v>
          </cell>
          <cell r="K3651" t="str">
            <v>Titan</v>
          </cell>
          <cell r="L3651">
            <v>45245.395833333336</v>
          </cell>
          <cell r="M3651" t="str">
            <v>GMHGA</v>
          </cell>
          <cell r="N3651" t="str">
            <v>GBL9A-G3</v>
          </cell>
          <cell r="O3651" t="str">
            <v>Completed</v>
          </cell>
          <cell r="P3651" t="str">
            <v>ROUND</v>
          </cell>
        </row>
        <row r="3652">
          <cell r="H3652">
            <v>4343277</v>
          </cell>
          <cell r="I3652" t="str">
            <v>9A5119-TLD-MTWRFS-ROUND-D</v>
          </cell>
          <cell r="J3652" t="str">
            <v>JOBSERVER_TM</v>
          </cell>
          <cell r="K3652" t="str">
            <v>Titan</v>
          </cell>
          <cell r="L3652">
            <v>45245.395833333336</v>
          </cell>
          <cell r="M3652" t="str">
            <v>HEZ9A</v>
          </cell>
          <cell r="N3652" t="str">
            <v>GBL9A-G2</v>
          </cell>
          <cell r="O3652" t="str">
            <v>Completed</v>
          </cell>
          <cell r="P3652" t="str">
            <v>ROUND</v>
          </cell>
        </row>
        <row r="3653">
          <cell r="H3653">
            <v>4343280</v>
          </cell>
          <cell r="I3653" t="str">
            <v>9A5137-TLR-MTWRFS-ROUND-D</v>
          </cell>
          <cell r="J3653" t="str">
            <v>JOBSERVER_TM</v>
          </cell>
          <cell r="K3653" t="str">
            <v>Titan</v>
          </cell>
          <cell r="L3653">
            <v>45245.395833333336</v>
          </cell>
          <cell r="M3653" t="str">
            <v>FA8NA</v>
          </cell>
          <cell r="N3653" t="str">
            <v>GBL9A-G2</v>
          </cell>
          <cell r="O3653" t="str">
            <v>Completed</v>
          </cell>
          <cell r="P3653" t="str">
            <v>ROUND</v>
          </cell>
        </row>
        <row r="3654">
          <cell r="H3654">
            <v>4343315</v>
          </cell>
          <cell r="I3654" t="str">
            <v>9A5054-TLD-MTWRFS-ROUND-D</v>
          </cell>
          <cell r="J3654" t="str">
            <v>JOBSERVER_TM</v>
          </cell>
          <cell r="K3654" t="str">
            <v>Titan</v>
          </cell>
          <cell r="L3654">
            <v>45245.395833333336</v>
          </cell>
          <cell r="M3654" t="str">
            <v>DRYJA</v>
          </cell>
          <cell r="N3654" t="str">
            <v>GBL9A-G4</v>
          </cell>
          <cell r="O3654" t="str">
            <v>Completed</v>
          </cell>
          <cell r="P3654" t="str">
            <v>ROUND</v>
          </cell>
        </row>
        <row r="3655">
          <cell r="H3655">
            <v>4343356</v>
          </cell>
          <cell r="I3655" t="str">
            <v>9A5127-TLD-MTWRFS-ROUND-D</v>
          </cell>
          <cell r="J3655" t="str">
            <v>JOBSERVER_TM</v>
          </cell>
          <cell r="K3655" t="str">
            <v>Titan</v>
          </cell>
          <cell r="L3655">
            <v>45245.395833333336</v>
          </cell>
          <cell r="M3655" t="str">
            <v>V33XB</v>
          </cell>
          <cell r="N3655" t="str">
            <v>GBL9A-G3</v>
          </cell>
          <cell r="O3655" t="str">
            <v>Completed</v>
          </cell>
          <cell r="P3655" t="str">
            <v>ROUND</v>
          </cell>
        </row>
        <row r="3656">
          <cell r="H3656">
            <v>4343377</v>
          </cell>
          <cell r="I3656" t="str">
            <v>9A5377-TLD-MTWRFS-ROUND-D</v>
          </cell>
          <cell r="J3656" t="str">
            <v>JOBSERVER_TM</v>
          </cell>
          <cell r="K3656" t="str">
            <v>Titan</v>
          </cell>
          <cell r="L3656">
            <v>45245.395833333336</v>
          </cell>
          <cell r="M3656" t="str">
            <v>GG84A</v>
          </cell>
          <cell r="N3656" t="str">
            <v>GBL9A-W4</v>
          </cell>
          <cell r="O3656" t="str">
            <v>Completed</v>
          </cell>
          <cell r="P3656" t="str">
            <v>ROUND</v>
          </cell>
        </row>
        <row r="3657">
          <cell r="H3657">
            <v>4343386</v>
          </cell>
          <cell r="I3657" t="str">
            <v>9A5341-TLD-MTWRFS-ROUND-D</v>
          </cell>
          <cell r="J3657" t="str">
            <v>JOBSERVER_TM</v>
          </cell>
          <cell r="K3657" t="str">
            <v>Titan</v>
          </cell>
          <cell r="L3657">
            <v>45245.395833333336</v>
          </cell>
          <cell r="M3657" t="str">
            <v>V4A2B</v>
          </cell>
          <cell r="N3657" t="str">
            <v>GBL9A-O3</v>
          </cell>
          <cell r="O3657" t="str">
            <v>Completed</v>
          </cell>
          <cell r="P3657" t="str">
            <v>ROUND</v>
          </cell>
        </row>
        <row r="3658">
          <cell r="H3658">
            <v>4343429</v>
          </cell>
          <cell r="I3658" t="str">
            <v>9A5289-TLD-MTWRFS-ROUND-D</v>
          </cell>
          <cell r="J3658" t="str">
            <v>JOBSERVER_TM</v>
          </cell>
          <cell r="K3658" t="str">
            <v>Titan</v>
          </cell>
          <cell r="L3658">
            <v>45245.395833333336</v>
          </cell>
          <cell r="M3658" t="str">
            <v>U9WHA</v>
          </cell>
          <cell r="N3658" t="str">
            <v>GBL9A-B3</v>
          </cell>
          <cell r="O3658" t="str">
            <v>Completed</v>
          </cell>
          <cell r="P3658" t="str">
            <v>ROUND</v>
          </cell>
        </row>
        <row r="3659">
          <cell r="H3659">
            <v>4364350</v>
          </cell>
          <cell r="I3659" t="str">
            <v>9A5132-TLD-MTWRFS-ROUND-D-AD01</v>
          </cell>
          <cell r="J3659" t="str">
            <v>Titan_Ops</v>
          </cell>
          <cell r="K3659" t="str">
            <v>Titan</v>
          </cell>
          <cell r="L3659">
            <v>45245.395833333336</v>
          </cell>
          <cell r="M3659" t="str">
            <v>V0H8A</v>
          </cell>
          <cell r="N3659" t="str">
            <v>GBL9A-G3</v>
          </cell>
          <cell r="O3659" t="str">
            <v>Completed</v>
          </cell>
          <cell r="P3659" t="str">
            <v>ROUND</v>
          </cell>
        </row>
        <row r="3660">
          <cell r="H3660">
            <v>4364353</v>
          </cell>
          <cell r="I3660" t="str">
            <v>9A5119-TLD-MTWRFS-ROUND-D-BO01</v>
          </cell>
          <cell r="J3660" t="str">
            <v>Titan_Ops</v>
          </cell>
          <cell r="K3660" t="str">
            <v>Titan</v>
          </cell>
          <cell r="L3660">
            <v>45245.395833333336</v>
          </cell>
          <cell r="M3660" t="str">
            <v>HEZ9A</v>
          </cell>
          <cell r="N3660" t="str">
            <v>GBL9A-G2</v>
          </cell>
          <cell r="O3660" t="str">
            <v>Completed</v>
          </cell>
          <cell r="P3660" t="str">
            <v>ROUND</v>
          </cell>
        </row>
        <row r="3661">
          <cell r="H3661">
            <v>4343440</v>
          </cell>
          <cell r="I3661" t="str">
            <v>9A5300-TLD-MTWRFS-ROUND-D</v>
          </cell>
          <cell r="J3661" t="str">
            <v>JOBSERVER_TM</v>
          </cell>
          <cell r="K3661" t="str">
            <v>Titan</v>
          </cell>
          <cell r="L3661">
            <v>45245.402777777781</v>
          </cell>
          <cell r="M3661" t="str">
            <v>V33FA</v>
          </cell>
          <cell r="N3661" t="str">
            <v>GBL9A-O3</v>
          </cell>
          <cell r="O3661" t="str">
            <v>Completed</v>
          </cell>
          <cell r="P3661" t="str">
            <v>ROUND</v>
          </cell>
        </row>
        <row r="3662">
          <cell r="H3662">
            <v>4343171</v>
          </cell>
          <cell r="I3662" t="str">
            <v>9A5052-TLR-MTWRFS-ROUND-D</v>
          </cell>
          <cell r="J3662" t="str">
            <v>JOBSERVER_TM</v>
          </cell>
          <cell r="K3662" t="str">
            <v>Titan</v>
          </cell>
          <cell r="L3662">
            <v>45245.40625</v>
          </cell>
          <cell r="M3662" t="str">
            <v>V3Z1A</v>
          </cell>
          <cell r="N3662" t="str">
            <v>GBL9A-G3</v>
          </cell>
          <cell r="O3662" t="str">
            <v>Completed</v>
          </cell>
          <cell r="P3662" t="str">
            <v>ROUND</v>
          </cell>
        </row>
        <row r="3663">
          <cell r="H3663">
            <v>4343207</v>
          </cell>
          <cell r="I3663" t="str">
            <v>9A5213-TLD-MTWRFS-ROUND-D</v>
          </cell>
          <cell r="J3663" t="str">
            <v>JOBSERVER_TM</v>
          </cell>
          <cell r="K3663" t="str">
            <v>Titan</v>
          </cell>
          <cell r="L3663">
            <v>45245.40625</v>
          </cell>
          <cell r="M3663" t="str">
            <v>GSQCB</v>
          </cell>
          <cell r="N3663" t="str">
            <v>GBL9A-G6</v>
          </cell>
          <cell r="O3663" t="str">
            <v>Completed</v>
          </cell>
          <cell r="P3663" t="str">
            <v>ROUND</v>
          </cell>
        </row>
        <row r="3664">
          <cell r="H3664">
            <v>4343360</v>
          </cell>
          <cell r="I3664" t="str">
            <v>9A5169-TLD-MTWRFS-ROUND-D</v>
          </cell>
          <cell r="J3664" t="str">
            <v>JOBSERVER_TM</v>
          </cell>
          <cell r="K3664" t="str">
            <v>Titan</v>
          </cell>
          <cell r="L3664">
            <v>45245.40625</v>
          </cell>
          <cell r="M3664" t="str">
            <v>ENHAB</v>
          </cell>
          <cell r="N3664" t="str">
            <v>GBL9A-P4</v>
          </cell>
          <cell r="O3664" t="str">
            <v>Completed</v>
          </cell>
          <cell r="P3664" t="str">
            <v>ROUND</v>
          </cell>
        </row>
        <row r="3665">
          <cell r="H3665">
            <v>4353658</v>
          </cell>
          <cell r="I3665" t="str">
            <v>9A5429-TLD-MTWRFS-ROUND-D</v>
          </cell>
          <cell r="J3665" t="str">
            <v>JOBSERVER_TM</v>
          </cell>
          <cell r="K3665" t="str">
            <v>Titan</v>
          </cell>
          <cell r="L3665">
            <v>45245.40625</v>
          </cell>
          <cell r="M3665" t="str">
            <v>GRBNA</v>
          </cell>
          <cell r="N3665" t="str">
            <v>GBL9A-B3</v>
          </cell>
          <cell r="O3665" t="str">
            <v>Completed</v>
          </cell>
          <cell r="P3665" t="str">
            <v>ROUND</v>
          </cell>
        </row>
        <row r="3666">
          <cell r="H3666">
            <v>4343104</v>
          </cell>
          <cell r="I3666" t="str">
            <v>9A5121-TLD-MTWRFS-ROUND-D</v>
          </cell>
          <cell r="J3666" t="str">
            <v>JOBSERVER_TM</v>
          </cell>
          <cell r="K3666" t="str">
            <v>Titan</v>
          </cell>
          <cell r="L3666">
            <v>45245.409722222219</v>
          </cell>
          <cell r="M3666" t="str">
            <v>HJEPA</v>
          </cell>
          <cell r="N3666" t="str">
            <v>GBL9A-W5</v>
          </cell>
          <cell r="O3666" t="str">
            <v>Completed</v>
          </cell>
          <cell r="P3666" t="str">
            <v>ROUND</v>
          </cell>
        </row>
        <row r="3667">
          <cell r="H3667">
            <v>4343094</v>
          </cell>
          <cell r="I3667" t="str">
            <v>9A5378-TLD-MTWRFS-ROUND-D</v>
          </cell>
          <cell r="J3667" t="str">
            <v>JOBSERVER_TM</v>
          </cell>
          <cell r="K3667" t="str">
            <v>Titan</v>
          </cell>
          <cell r="L3667">
            <v>45245.413194444445</v>
          </cell>
          <cell r="M3667" t="str">
            <v>GG84A</v>
          </cell>
          <cell r="N3667" t="str">
            <v>GBL9A-G2</v>
          </cell>
          <cell r="O3667" t="str">
            <v>Completed</v>
          </cell>
          <cell r="P3667" t="str">
            <v>ROUND</v>
          </cell>
        </row>
        <row r="3668">
          <cell r="H3668">
            <v>4343441</v>
          </cell>
          <cell r="I3668" t="str">
            <v>9A5301-TLD-MTWRFS-ROUND-D</v>
          </cell>
          <cell r="J3668" t="str">
            <v>JOBSERVER_TM</v>
          </cell>
          <cell r="K3668" t="str">
            <v>Titan</v>
          </cell>
          <cell r="L3668">
            <v>45245.413194444445</v>
          </cell>
          <cell r="M3668" t="str">
            <v>V33FA</v>
          </cell>
          <cell r="N3668" t="str">
            <v>GBL9A-O3</v>
          </cell>
          <cell r="O3668" t="str">
            <v>Completed</v>
          </cell>
          <cell r="P3668" t="str">
            <v>ROUND</v>
          </cell>
        </row>
        <row r="3669">
          <cell r="H3669">
            <v>4343066</v>
          </cell>
          <cell r="I3669" t="str">
            <v>9A5181-TLD-MTWRFS-ROUND-D</v>
          </cell>
          <cell r="J3669" t="str">
            <v>JOBSERVER_TM</v>
          </cell>
          <cell r="K3669" t="str">
            <v>Titan</v>
          </cell>
          <cell r="L3669">
            <v>45245.416666666664</v>
          </cell>
          <cell r="M3669" t="str">
            <v>ENHAB</v>
          </cell>
          <cell r="N3669" t="str">
            <v>GBL9A-O4</v>
          </cell>
          <cell r="O3669" t="str">
            <v>Completed</v>
          </cell>
          <cell r="P3669" t="str">
            <v>ROUND</v>
          </cell>
        </row>
        <row r="3670">
          <cell r="H3670">
            <v>4343088</v>
          </cell>
          <cell r="I3670" t="str">
            <v>9A5131-TLD-MTWRFS-ROUND-D</v>
          </cell>
          <cell r="J3670" t="str">
            <v>JOBSERVER_TM</v>
          </cell>
          <cell r="K3670" t="str">
            <v>Titan</v>
          </cell>
          <cell r="L3670">
            <v>45245.416666666664</v>
          </cell>
          <cell r="M3670" t="str">
            <v>AYLSB</v>
          </cell>
          <cell r="N3670" t="str">
            <v>GBL9A-G2</v>
          </cell>
          <cell r="O3670" t="str">
            <v>Completed</v>
          </cell>
          <cell r="P3670" t="str">
            <v>ROUND</v>
          </cell>
        </row>
        <row r="3671">
          <cell r="H3671">
            <v>4343178</v>
          </cell>
          <cell r="I3671" t="str">
            <v>9A5379-TLD-MTWRFS-ROUND-D</v>
          </cell>
          <cell r="J3671" t="str">
            <v>JOBSERVER_TM</v>
          </cell>
          <cell r="K3671" t="str">
            <v>Titan</v>
          </cell>
          <cell r="L3671">
            <v>45245.416666666664</v>
          </cell>
          <cell r="M3671" t="str">
            <v>GG84A</v>
          </cell>
          <cell r="N3671" t="str">
            <v>GBL9A-P2</v>
          </cell>
          <cell r="O3671" t="str">
            <v>Completed</v>
          </cell>
          <cell r="P3671" t="str">
            <v>ROUND</v>
          </cell>
        </row>
        <row r="3672">
          <cell r="H3672">
            <v>4343249</v>
          </cell>
          <cell r="I3672" t="str">
            <v>9A5083-TLD-MTWRFS-ROUND-D</v>
          </cell>
          <cell r="J3672" t="str">
            <v>JOBSERVER_TM</v>
          </cell>
          <cell r="K3672" t="str">
            <v>Titan</v>
          </cell>
          <cell r="L3672">
            <v>45245.416666666664</v>
          </cell>
          <cell r="M3672" t="str">
            <v>GBNKA</v>
          </cell>
          <cell r="N3672" t="str">
            <v>GBL9A-G2</v>
          </cell>
          <cell r="O3672" t="str">
            <v>Completed</v>
          </cell>
          <cell r="P3672" t="str">
            <v>ROUND</v>
          </cell>
        </row>
        <row r="3673">
          <cell r="H3673">
            <v>4343423</v>
          </cell>
          <cell r="I3673" t="str">
            <v>9A5282-TLD-MTWRFS-ROUND-D</v>
          </cell>
          <cell r="J3673" t="str">
            <v>JOBSERVER_TM</v>
          </cell>
          <cell r="K3673" t="str">
            <v>Titan</v>
          </cell>
          <cell r="L3673">
            <v>45245.416666666664</v>
          </cell>
          <cell r="M3673" t="str">
            <v>HH9HA</v>
          </cell>
          <cell r="N3673" t="str">
            <v>GBL9A-G3</v>
          </cell>
          <cell r="O3673" t="str">
            <v>Completed</v>
          </cell>
          <cell r="P3673" t="str">
            <v>ROUND</v>
          </cell>
        </row>
        <row r="3674">
          <cell r="H3674">
            <v>4343430</v>
          </cell>
          <cell r="I3674" t="str">
            <v>9A5290-TLD-MTWRFS-ROUND-D</v>
          </cell>
          <cell r="J3674" t="str">
            <v>JOBSERVER_TM</v>
          </cell>
          <cell r="K3674" t="str">
            <v>Titan</v>
          </cell>
          <cell r="L3674">
            <v>45245.416666666664</v>
          </cell>
          <cell r="M3674" t="str">
            <v>U9WHA</v>
          </cell>
          <cell r="N3674" t="str">
            <v>GBL9A-B3</v>
          </cell>
          <cell r="O3674" t="str">
            <v>Completed</v>
          </cell>
          <cell r="P3674" t="str">
            <v>ROUND</v>
          </cell>
        </row>
        <row r="3675">
          <cell r="H3675">
            <v>4364306</v>
          </cell>
          <cell r="I3675" t="str">
            <v>9A5282-TLD-MTWRFS-ROUND-D-BO01</v>
          </cell>
          <cell r="J3675" t="str">
            <v>Titan_Ops</v>
          </cell>
          <cell r="K3675" t="str">
            <v>Titan</v>
          </cell>
          <cell r="L3675">
            <v>45245.416666666664</v>
          </cell>
          <cell r="M3675" t="str">
            <v>HH9HA</v>
          </cell>
          <cell r="N3675" t="str">
            <v>GBL9A-G3</v>
          </cell>
          <cell r="O3675" t="str">
            <v>Completed</v>
          </cell>
          <cell r="P3675" t="str">
            <v>ROUND</v>
          </cell>
        </row>
        <row r="3676">
          <cell r="H3676">
            <v>4343263</v>
          </cell>
          <cell r="I3676" t="str">
            <v>9A5093-TLD-MTWRFS-ROUND-D</v>
          </cell>
          <cell r="J3676" t="str">
            <v>JOBSERVER_TM</v>
          </cell>
          <cell r="K3676" t="str">
            <v>Titan</v>
          </cell>
          <cell r="L3676">
            <v>45245.423611111109</v>
          </cell>
          <cell r="M3676" t="str">
            <v>GNXBC</v>
          </cell>
          <cell r="N3676" t="str">
            <v>GBL9A-G4</v>
          </cell>
          <cell r="O3676" t="str">
            <v>Completed</v>
          </cell>
          <cell r="P3676" t="str">
            <v>ROUND</v>
          </cell>
        </row>
        <row r="3677">
          <cell r="H3677">
            <v>4343279</v>
          </cell>
          <cell r="I3677" t="str">
            <v>9A5136-TLD-MTWRFS-ROUND-D</v>
          </cell>
          <cell r="J3677" t="str">
            <v>JOBSERVER_TM</v>
          </cell>
          <cell r="K3677" t="str">
            <v>Titan</v>
          </cell>
          <cell r="L3677">
            <v>45245.423611111109</v>
          </cell>
          <cell r="M3677" t="str">
            <v>HMYNA</v>
          </cell>
          <cell r="N3677" t="str">
            <v>GBL9A-G4</v>
          </cell>
          <cell r="O3677" t="str">
            <v>Completed</v>
          </cell>
          <cell r="P3677" t="str">
            <v>ROUND</v>
          </cell>
        </row>
        <row r="3678">
          <cell r="H3678">
            <v>4343367</v>
          </cell>
          <cell r="I3678" t="str">
            <v>9A5266-TLD-MTWRFS-ROUND-D</v>
          </cell>
          <cell r="J3678" t="str">
            <v>JOBSERVER_TM</v>
          </cell>
          <cell r="K3678" t="str">
            <v>Titan</v>
          </cell>
          <cell r="L3678">
            <v>45245.423611111109</v>
          </cell>
          <cell r="M3678" t="str">
            <v>GUD6A</v>
          </cell>
          <cell r="N3678" t="str">
            <v>GBL9A-O3</v>
          </cell>
          <cell r="O3678" t="str">
            <v>Completed</v>
          </cell>
          <cell r="P3678" t="str">
            <v>ROUND</v>
          </cell>
        </row>
        <row r="3679">
          <cell r="H3679">
            <v>4343442</v>
          </cell>
          <cell r="I3679" t="str">
            <v>9A5302-TLD-MTWRFS-ROUND-D</v>
          </cell>
          <cell r="J3679" t="str">
            <v>JOBSERVER_TM</v>
          </cell>
          <cell r="K3679" t="str">
            <v>Titan</v>
          </cell>
          <cell r="L3679">
            <v>45245.423611111109</v>
          </cell>
          <cell r="M3679" t="str">
            <v>V33FA</v>
          </cell>
          <cell r="N3679" t="str">
            <v>GBL9A-O3</v>
          </cell>
          <cell r="O3679" t="str">
            <v>Completed</v>
          </cell>
          <cell r="P3679" t="str">
            <v>ROUND</v>
          </cell>
        </row>
        <row r="3680">
          <cell r="H3680">
            <v>4353585</v>
          </cell>
          <cell r="I3680" t="str">
            <v>9A5430-TLD-MTWRFS-ROUND-D</v>
          </cell>
          <cell r="J3680" t="str">
            <v>JOBSERVER_TM</v>
          </cell>
          <cell r="K3680" t="str">
            <v>Titan</v>
          </cell>
          <cell r="L3680">
            <v>45245.423611111109</v>
          </cell>
          <cell r="M3680" t="str">
            <v>GRBNA</v>
          </cell>
          <cell r="N3680" t="str">
            <v>GBL9A-B4</v>
          </cell>
          <cell r="O3680" t="str">
            <v>Completed</v>
          </cell>
          <cell r="P3680" t="str">
            <v>ROUND</v>
          </cell>
        </row>
        <row r="3681">
          <cell r="H3681">
            <v>4364305</v>
          </cell>
          <cell r="I3681" t="str">
            <v>9A5136-TLD-MTWRFS-ROUND-D-BO01</v>
          </cell>
          <cell r="J3681" t="str">
            <v>Titan_Ops</v>
          </cell>
          <cell r="K3681" t="str">
            <v>Titan</v>
          </cell>
          <cell r="L3681">
            <v>45245.423611111109</v>
          </cell>
          <cell r="M3681" t="str">
            <v>HMYNA</v>
          </cell>
          <cell r="N3681" t="str">
            <v>GBL9A-G4</v>
          </cell>
          <cell r="O3681" t="str">
            <v>Completed</v>
          </cell>
          <cell r="P3681" t="str">
            <v>ROUND</v>
          </cell>
        </row>
        <row r="3682">
          <cell r="H3682">
            <v>4343273</v>
          </cell>
          <cell r="I3682" t="str">
            <v>9A5110-TLD-MTWRFS-ROUND-D</v>
          </cell>
          <cell r="J3682" t="str">
            <v>JOBSERVER_TM</v>
          </cell>
          <cell r="K3682" t="str">
            <v>Titan</v>
          </cell>
          <cell r="L3682">
            <v>45245.427083333336</v>
          </cell>
          <cell r="M3682" t="str">
            <v>GTMKB</v>
          </cell>
          <cell r="N3682" t="str">
            <v>GBL9A-G4</v>
          </cell>
          <cell r="O3682" t="str">
            <v>Completed</v>
          </cell>
          <cell r="P3682" t="str">
            <v>ROUND</v>
          </cell>
        </row>
        <row r="3683">
          <cell r="H3683">
            <v>4343348</v>
          </cell>
          <cell r="I3683" t="str">
            <v>9A5214-TLD-MTWRFS-ROUND-D</v>
          </cell>
          <cell r="J3683" t="str">
            <v>JOBSERVER_TM</v>
          </cell>
          <cell r="K3683" t="str">
            <v>Titan</v>
          </cell>
          <cell r="L3683">
            <v>45245.427083333336</v>
          </cell>
          <cell r="M3683" t="str">
            <v>GSQCB</v>
          </cell>
          <cell r="N3683" t="str">
            <v>GBL9A-G2</v>
          </cell>
          <cell r="O3683" t="str">
            <v>Completed</v>
          </cell>
          <cell r="P3683" t="str">
            <v>ROUND</v>
          </cell>
        </row>
        <row r="3684">
          <cell r="H3684">
            <v>4353586</v>
          </cell>
          <cell r="I3684" t="str">
            <v>9A5431-TLD-MTWRFS-ROUND-D</v>
          </cell>
          <cell r="J3684" t="str">
            <v>JOBSERVER_TM</v>
          </cell>
          <cell r="K3684" t="str">
            <v>Titan</v>
          </cell>
          <cell r="L3684">
            <v>45245.434027777781</v>
          </cell>
          <cell r="M3684" t="str">
            <v>GRBNA</v>
          </cell>
          <cell r="N3684" t="str">
            <v>GBL9A-B5</v>
          </cell>
          <cell r="O3684" t="str">
            <v>Completed</v>
          </cell>
          <cell r="P3684" t="str">
            <v>ROUND</v>
          </cell>
        </row>
        <row r="3685">
          <cell r="H3685">
            <v>4343109</v>
          </cell>
          <cell r="I3685" t="str">
            <v>9A5484-TLD-MTWRFS-ROUND-D</v>
          </cell>
          <cell r="J3685" t="str">
            <v>JOBSERVER_TM</v>
          </cell>
          <cell r="K3685" t="str">
            <v>Titan</v>
          </cell>
          <cell r="L3685">
            <v>45245.4375</v>
          </cell>
          <cell r="M3685" t="str">
            <v>GUD6A</v>
          </cell>
          <cell r="N3685" t="str">
            <v>GBL9A-O5</v>
          </cell>
          <cell r="O3685" t="str">
            <v>Completed</v>
          </cell>
          <cell r="P3685" t="str">
            <v>ROUND</v>
          </cell>
        </row>
        <row r="3686">
          <cell r="H3686">
            <v>4343265</v>
          </cell>
          <cell r="I3686" t="str">
            <v>9A5096-TLD-MTWRFS-ROUND-D</v>
          </cell>
          <cell r="J3686" t="str">
            <v>JOBSERVER_TM</v>
          </cell>
          <cell r="K3686" t="str">
            <v>Titan</v>
          </cell>
          <cell r="L3686">
            <v>45245.4375</v>
          </cell>
          <cell r="M3686" t="str">
            <v>GP2KA</v>
          </cell>
          <cell r="N3686" t="str">
            <v>GBL9A-N5</v>
          </cell>
          <cell r="O3686" t="str">
            <v>Completed</v>
          </cell>
          <cell r="P3686" t="str">
            <v>ROUND</v>
          </cell>
        </row>
        <row r="3687">
          <cell r="H3687">
            <v>4343345</v>
          </cell>
          <cell r="I3687" t="str">
            <v>9A5075-TLD-MTWRFS-ROUND-D</v>
          </cell>
          <cell r="J3687" t="str">
            <v>JOBSERVER_TM</v>
          </cell>
          <cell r="K3687" t="str">
            <v>Titan</v>
          </cell>
          <cell r="L3687">
            <v>45245.4375</v>
          </cell>
          <cell r="M3687" t="str">
            <v>FXBYA</v>
          </cell>
          <cell r="N3687" t="str">
            <v>GBL9A-G4</v>
          </cell>
          <cell r="O3687" t="str">
            <v>Completed</v>
          </cell>
          <cell r="P3687" t="str">
            <v>ROUND</v>
          </cell>
        </row>
        <row r="3688">
          <cell r="H3688">
            <v>4343250</v>
          </cell>
          <cell r="I3688" t="str">
            <v>9A5102-TLD-MTWRFS-ROUND-D</v>
          </cell>
          <cell r="J3688" t="str">
            <v>JOBSERVER_TM</v>
          </cell>
          <cell r="K3688" t="str">
            <v>Titan</v>
          </cell>
          <cell r="L3688">
            <v>45245.444444444445</v>
          </cell>
          <cell r="M3688" t="str">
            <v>GRASA</v>
          </cell>
          <cell r="N3688" t="str">
            <v>GBL9A-P2</v>
          </cell>
          <cell r="O3688" t="str">
            <v>Completed</v>
          </cell>
          <cell r="P3688" t="str">
            <v>ROUND</v>
          </cell>
        </row>
        <row r="3689">
          <cell r="H3689">
            <v>4353702</v>
          </cell>
          <cell r="I3689" t="str">
            <v>9A5432-TLD-MTWRFS-ROUND-D</v>
          </cell>
          <cell r="J3689" t="str">
            <v>JOBSERVER_TM</v>
          </cell>
          <cell r="K3689" t="str">
            <v>Titan</v>
          </cell>
          <cell r="L3689">
            <v>45245.444444444445</v>
          </cell>
          <cell r="M3689" t="str">
            <v>GRBNA</v>
          </cell>
          <cell r="N3689" t="str">
            <v>GBL9A-B3</v>
          </cell>
          <cell r="O3689" t="str">
            <v>Completed</v>
          </cell>
          <cell r="P3689" t="str">
            <v>ROUND</v>
          </cell>
        </row>
        <row r="3690">
          <cell r="H3690">
            <v>4343327</v>
          </cell>
          <cell r="I3690" t="str">
            <v>9A5201-TLD-MTWRFS-ROUND-D</v>
          </cell>
          <cell r="J3690" t="str">
            <v>JOBSERVER_TM</v>
          </cell>
          <cell r="K3690" t="str">
            <v>Titan</v>
          </cell>
          <cell r="L3690">
            <v>45245.447916666664</v>
          </cell>
          <cell r="M3690" t="str">
            <v>MXBPA</v>
          </cell>
          <cell r="N3690" t="str">
            <v>GBL9A-G3</v>
          </cell>
          <cell r="O3690" t="str">
            <v>Completed</v>
          </cell>
          <cell r="P3690" t="str">
            <v>ROUND</v>
          </cell>
        </row>
        <row r="3691">
          <cell r="H3691">
            <v>4343406</v>
          </cell>
          <cell r="I3691" t="str">
            <v>9A5051-TLR-MTWRFS-ROUND-D</v>
          </cell>
          <cell r="J3691" t="str">
            <v>JOBSERVER_TM</v>
          </cell>
          <cell r="K3691" t="str">
            <v>Titan</v>
          </cell>
          <cell r="L3691">
            <v>45245.447916666664</v>
          </cell>
          <cell r="M3691" t="str">
            <v>GZUUA</v>
          </cell>
          <cell r="N3691" t="str">
            <v>GBL9A-G4</v>
          </cell>
          <cell r="O3691" t="str">
            <v>Completed</v>
          </cell>
          <cell r="P3691" t="str">
            <v>ROUND</v>
          </cell>
        </row>
        <row r="3692">
          <cell r="H3692">
            <v>4353630</v>
          </cell>
          <cell r="I3692" t="str">
            <v>9A5433-TLD-MTWRFS-ROUND-D</v>
          </cell>
          <cell r="J3692" t="str">
            <v>JOBSERVER_TM</v>
          </cell>
          <cell r="K3692" t="str">
            <v>Titan</v>
          </cell>
          <cell r="L3692">
            <v>45245.454861111109</v>
          </cell>
          <cell r="M3692" t="str">
            <v>GRBNA</v>
          </cell>
          <cell r="N3692" t="str">
            <v>GBL9A-B4</v>
          </cell>
          <cell r="O3692" t="str">
            <v>Completed</v>
          </cell>
          <cell r="P3692" t="str">
            <v>ROUND</v>
          </cell>
        </row>
        <row r="3693">
          <cell r="H3693">
            <v>4343105</v>
          </cell>
          <cell r="I3693" t="str">
            <v>9A5122-TLD-MTWRFS-ROUND-D</v>
          </cell>
          <cell r="J3693" t="str">
            <v>JOBSERVER_TM</v>
          </cell>
          <cell r="K3693" t="str">
            <v>Titan</v>
          </cell>
          <cell r="L3693">
            <v>45245.458333333336</v>
          </cell>
          <cell r="M3693" t="str">
            <v>HJEPA</v>
          </cell>
          <cell r="N3693" t="str">
            <v>GBL9A-W5</v>
          </cell>
          <cell r="O3693" t="str">
            <v>Completed</v>
          </cell>
          <cell r="P3693" t="str">
            <v>ROUND</v>
          </cell>
        </row>
        <row r="3694">
          <cell r="H3694">
            <v>4343160</v>
          </cell>
          <cell r="I3694" t="str">
            <v>9A5260-TLD-MTWRFS-ROUND-D</v>
          </cell>
          <cell r="J3694" t="str">
            <v>JOBSERVER_TM</v>
          </cell>
          <cell r="K3694" t="str">
            <v>Titan</v>
          </cell>
          <cell r="L3694">
            <v>45245.458333333336</v>
          </cell>
          <cell r="M3694" t="str">
            <v>GUD6A</v>
          </cell>
          <cell r="N3694" t="str">
            <v>GBL9A-O4</v>
          </cell>
          <cell r="O3694" t="str">
            <v>Completed</v>
          </cell>
          <cell r="P3694" t="str">
            <v>ROUND</v>
          </cell>
        </row>
        <row r="3695">
          <cell r="H3695">
            <v>4364800</v>
          </cell>
          <cell r="I3695" t="str">
            <v>9A5305-TLD-MTWRFS-ROUND-D-AD01</v>
          </cell>
          <cell r="J3695" t="str">
            <v>Titan_Ops</v>
          </cell>
          <cell r="K3695" t="str">
            <v>Titan</v>
          </cell>
          <cell r="L3695">
            <v>45245.461805555555</v>
          </cell>
          <cell r="M3695" t="str">
            <v>V33FA</v>
          </cell>
          <cell r="N3695" t="str">
            <v>GBL9A-O3</v>
          </cell>
          <cell r="O3695" t="str">
            <v>Completed</v>
          </cell>
          <cell r="P3695" t="str">
            <v>ROUND</v>
          </cell>
        </row>
        <row r="3696">
          <cell r="H3696">
            <v>4353707</v>
          </cell>
          <cell r="I3696" t="str">
            <v>9A5467-TLD-MTWRFS-ROUND-D</v>
          </cell>
          <cell r="J3696" t="str">
            <v>JOBSERVER_TM</v>
          </cell>
          <cell r="K3696" t="str">
            <v>Titan</v>
          </cell>
          <cell r="L3696">
            <v>45245.465277777781</v>
          </cell>
          <cell r="M3696" t="str">
            <v>GRBNA</v>
          </cell>
          <cell r="N3696" t="str">
            <v>GBL9A-B3</v>
          </cell>
          <cell r="O3696" t="str">
            <v>Completed</v>
          </cell>
          <cell r="P3696" t="str">
            <v>ROUND</v>
          </cell>
        </row>
        <row r="3697">
          <cell r="H3697">
            <v>4343361</v>
          </cell>
          <cell r="I3697" t="str">
            <v>9A5172-TLD-MTWRFS-ROUND-D</v>
          </cell>
          <cell r="J3697" t="str">
            <v>JOBSERVER_TM</v>
          </cell>
          <cell r="K3697" t="str">
            <v>Titan</v>
          </cell>
          <cell r="L3697">
            <v>45245.46875</v>
          </cell>
          <cell r="M3697" t="str">
            <v>ENHAB</v>
          </cell>
          <cell r="N3697" t="str">
            <v>GBL9A-G4</v>
          </cell>
          <cell r="O3697" t="str">
            <v>Completed</v>
          </cell>
          <cell r="P3697" t="str">
            <v>ROUND</v>
          </cell>
        </row>
        <row r="3698">
          <cell r="H3698">
            <v>4343126</v>
          </cell>
          <cell r="I3698" t="str">
            <v>9A5259-TLD-MTWRFS-ROUND-D</v>
          </cell>
          <cell r="J3698" t="str">
            <v>JOBSERVER_TM</v>
          </cell>
          <cell r="K3698" t="str">
            <v>Titan</v>
          </cell>
          <cell r="L3698">
            <v>45245.472222222219</v>
          </cell>
          <cell r="M3698" t="str">
            <v>GUD6A</v>
          </cell>
          <cell r="N3698" t="str">
            <v>GBL9A-O3</v>
          </cell>
          <cell r="O3698" t="str">
            <v>Completed</v>
          </cell>
          <cell r="P3698" t="str">
            <v>ROUND</v>
          </cell>
        </row>
        <row r="3699">
          <cell r="H3699">
            <v>4343357</v>
          </cell>
          <cell r="I3699" t="str">
            <v>9A5130-TLD-MTWRFS-ROUND-D</v>
          </cell>
          <cell r="J3699" t="str">
            <v>JOBSERVER_TM</v>
          </cell>
          <cell r="K3699" t="str">
            <v>Titan</v>
          </cell>
          <cell r="L3699">
            <v>45245.472222222219</v>
          </cell>
          <cell r="M3699" t="str">
            <v>V33YA</v>
          </cell>
          <cell r="N3699" t="str">
            <v>GBL9A-G2</v>
          </cell>
          <cell r="O3699" t="str">
            <v>Completed</v>
          </cell>
          <cell r="P3699" t="str">
            <v>ROUND</v>
          </cell>
        </row>
        <row r="3700">
          <cell r="H3700">
            <v>4343057</v>
          </cell>
          <cell r="I3700" t="str">
            <v>9A5057-TLR-MTWRFS-ROUND-D</v>
          </cell>
          <cell r="J3700" t="str">
            <v>JOBSERVER_TM</v>
          </cell>
          <cell r="K3700" t="str">
            <v>Titan</v>
          </cell>
          <cell r="L3700">
            <v>45245.479166666664</v>
          </cell>
          <cell r="M3700" t="str">
            <v>GV4TA</v>
          </cell>
          <cell r="N3700" t="str">
            <v>GBL9A-G3</v>
          </cell>
          <cell r="O3700" t="str">
            <v>Completed</v>
          </cell>
          <cell r="P3700" t="str">
            <v>ROUND</v>
          </cell>
        </row>
        <row r="3701">
          <cell r="H3701">
            <v>4343138</v>
          </cell>
          <cell r="I3701" t="str">
            <v>9A5203-TLD-MTWRFS-ROUND-D</v>
          </cell>
          <cell r="J3701" t="str">
            <v>JOBSERVER_TM</v>
          </cell>
          <cell r="K3701" t="str">
            <v>Titan</v>
          </cell>
          <cell r="L3701">
            <v>45245.479166666664</v>
          </cell>
          <cell r="M3701" t="str">
            <v>MXBPA</v>
          </cell>
          <cell r="N3701" t="str">
            <v>GBL9A-G4</v>
          </cell>
          <cell r="O3701" t="str">
            <v>Completed</v>
          </cell>
          <cell r="P3701" t="str">
            <v>ROUND</v>
          </cell>
        </row>
        <row r="3702">
          <cell r="H3702">
            <v>4343199</v>
          </cell>
          <cell r="I3702" t="str">
            <v>9A5380-TLD-MTWRFS-ROUND-D</v>
          </cell>
          <cell r="J3702" t="str">
            <v>JOBSERVER_TM</v>
          </cell>
          <cell r="K3702" t="str">
            <v>Titan</v>
          </cell>
          <cell r="L3702">
            <v>45245.479166666664</v>
          </cell>
          <cell r="M3702" t="str">
            <v>GG84A</v>
          </cell>
          <cell r="N3702" t="str">
            <v>GBL9A-G3</v>
          </cell>
          <cell r="O3702" t="str">
            <v>Completed</v>
          </cell>
          <cell r="P3702" t="str">
            <v>ROUND</v>
          </cell>
        </row>
        <row r="3703">
          <cell r="H3703">
            <v>4343259</v>
          </cell>
          <cell r="I3703" t="str">
            <v>9A5087-TLD-MTWRFS-ROUND-D</v>
          </cell>
          <cell r="J3703" t="str">
            <v>JOBSERVER_TM</v>
          </cell>
          <cell r="K3703" t="str">
            <v>Titan</v>
          </cell>
          <cell r="L3703">
            <v>45245.479166666664</v>
          </cell>
          <cell r="M3703" t="str">
            <v>GLXXA</v>
          </cell>
          <cell r="N3703" t="str">
            <v>GBL9A-G4</v>
          </cell>
          <cell r="O3703" t="str">
            <v>Completed</v>
          </cell>
          <cell r="P3703" t="str">
            <v>ROUND</v>
          </cell>
        </row>
        <row r="3704">
          <cell r="H3704">
            <v>4343276</v>
          </cell>
          <cell r="I3704" t="str">
            <v>9A5118-TLD-MTWRFS-ROUND-D</v>
          </cell>
          <cell r="J3704" t="str">
            <v>JOBSERVER_TM</v>
          </cell>
          <cell r="K3704" t="str">
            <v>Titan</v>
          </cell>
          <cell r="L3704">
            <v>45245.479166666664</v>
          </cell>
          <cell r="M3704" t="str">
            <v>GVSFA</v>
          </cell>
          <cell r="N3704" t="str">
            <v>GBL9A-G2</v>
          </cell>
          <cell r="O3704" t="str">
            <v>Completed</v>
          </cell>
          <cell r="P3704" t="str">
            <v>ROUND</v>
          </cell>
        </row>
        <row r="3705">
          <cell r="H3705">
            <v>4343320</v>
          </cell>
          <cell r="I3705" t="str">
            <v>9A5050-TLR-MTWRFS-ROUND-D</v>
          </cell>
          <cell r="J3705" t="str">
            <v>JOBSERVER_TM</v>
          </cell>
          <cell r="K3705" t="str">
            <v>Titan</v>
          </cell>
          <cell r="L3705">
            <v>45245.479166666664</v>
          </cell>
          <cell r="M3705" t="str">
            <v>DD9TA</v>
          </cell>
          <cell r="N3705" t="str">
            <v>GBL9A-G4</v>
          </cell>
          <cell r="O3705" t="str">
            <v>Completed</v>
          </cell>
          <cell r="P3705" t="str">
            <v>ROUND</v>
          </cell>
        </row>
        <row r="3706">
          <cell r="H3706">
            <v>4343343</v>
          </cell>
          <cell r="I3706" t="str">
            <v>9A5069-TLD-MTWRFS-ROUND-D</v>
          </cell>
          <cell r="J3706" t="str">
            <v>JOBSERVER_TM</v>
          </cell>
          <cell r="K3706" t="str">
            <v>Titan</v>
          </cell>
          <cell r="L3706">
            <v>45245.479166666664</v>
          </cell>
          <cell r="M3706" t="str">
            <v>FW24A</v>
          </cell>
          <cell r="N3706" t="str">
            <v>GBL9A-G2</v>
          </cell>
          <cell r="O3706" t="str">
            <v>Completed</v>
          </cell>
          <cell r="P3706" t="str">
            <v>ROUND</v>
          </cell>
        </row>
        <row r="3707">
          <cell r="H3707">
            <v>4343431</v>
          </cell>
          <cell r="I3707" t="str">
            <v>9A5291-TLD-MTWRFS-ROUND-D</v>
          </cell>
          <cell r="J3707" t="str">
            <v>JOBSERVER_TM</v>
          </cell>
          <cell r="K3707" t="str">
            <v>Titan</v>
          </cell>
          <cell r="L3707">
            <v>45245.479166666664</v>
          </cell>
          <cell r="M3707" t="str">
            <v>U9WHA</v>
          </cell>
          <cell r="N3707" t="str">
            <v>GBL9A-B3</v>
          </cell>
          <cell r="O3707" t="str">
            <v>Completed</v>
          </cell>
          <cell r="P3707" t="str">
            <v>ROUND</v>
          </cell>
        </row>
        <row r="3708">
          <cell r="H3708">
            <v>4364354</v>
          </cell>
          <cell r="I3708" t="str">
            <v>9A5057-TLR-MTWRFS-ROUND-D-BO01</v>
          </cell>
          <cell r="J3708" t="str">
            <v>Titan_Ops</v>
          </cell>
          <cell r="K3708" t="str">
            <v>Titan</v>
          </cell>
          <cell r="L3708">
            <v>45245.479166666664</v>
          </cell>
          <cell r="M3708" t="str">
            <v>GV4TA</v>
          </cell>
          <cell r="N3708" t="str">
            <v>GBL9A-G3</v>
          </cell>
          <cell r="O3708" t="str">
            <v>Completed</v>
          </cell>
          <cell r="P3708" t="str">
            <v>ROUND</v>
          </cell>
        </row>
        <row r="3709">
          <cell r="H3709">
            <v>4343409</v>
          </cell>
          <cell r="I3709" t="str">
            <v>9A5342-TLD-MTWRFS-ROUND-D</v>
          </cell>
          <cell r="J3709" t="str">
            <v>JOBSERVER_TM</v>
          </cell>
          <cell r="K3709" t="str">
            <v>Titan</v>
          </cell>
          <cell r="L3709">
            <v>45245.5</v>
          </cell>
          <cell r="M3709" t="str">
            <v>V4A2B</v>
          </cell>
          <cell r="N3709" t="str">
            <v>GBL9A-O3</v>
          </cell>
          <cell r="O3709" t="str">
            <v>Completed</v>
          </cell>
          <cell r="P3709" t="str">
            <v>ROUND</v>
          </cell>
        </row>
        <row r="3710">
          <cell r="H3710">
            <v>4343067</v>
          </cell>
          <cell r="I3710" t="str">
            <v>9A5182-TLD-MTWRFS-ROUND-D</v>
          </cell>
          <cell r="J3710" t="str">
            <v>JOBSERVER_TM</v>
          </cell>
          <cell r="K3710" t="str">
            <v>Titan</v>
          </cell>
          <cell r="L3710">
            <v>45245.520833333336</v>
          </cell>
          <cell r="M3710" t="str">
            <v>ENHAB</v>
          </cell>
          <cell r="N3710" t="str">
            <v>GBL9A-O2</v>
          </cell>
          <cell r="O3710" t="str">
            <v>Completed</v>
          </cell>
          <cell r="P3710" t="str">
            <v>ROUND</v>
          </cell>
        </row>
        <row r="3711">
          <cell r="H3711">
            <v>4343095</v>
          </cell>
          <cell r="I3711" t="str">
            <v>9A5495-TLD-MTWRFS-ROUND-D</v>
          </cell>
          <cell r="J3711" t="str">
            <v>JOBSERVER_TM</v>
          </cell>
          <cell r="K3711" t="str">
            <v>Titan</v>
          </cell>
          <cell r="L3711">
            <v>45245.520833333336</v>
          </cell>
          <cell r="M3711" t="str">
            <v>GP2KA</v>
          </cell>
          <cell r="N3711" t="str">
            <v>GBL9A-N5</v>
          </cell>
          <cell r="O3711" t="str">
            <v>Completed</v>
          </cell>
          <cell r="P3711" t="str">
            <v>ROUND</v>
          </cell>
        </row>
        <row r="3712">
          <cell r="H3712">
            <v>4343446</v>
          </cell>
          <cell r="I3712" t="str">
            <v>9A5306-TLD-MTWRFS-ROUND-D</v>
          </cell>
          <cell r="J3712" t="str">
            <v>JOBSERVER_TM</v>
          </cell>
          <cell r="K3712" t="str">
            <v>Titan</v>
          </cell>
          <cell r="L3712">
            <v>45245.520833333336</v>
          </cell>
          <cell r="M3712" t="str">
            <v>V33FA</v>
          </cell>
          <cell r="N3712" t="str">
            <v>GBL9A-O3</v>
          </cell>
          <cell r="O3712" t="str">
            <v>Completed</v>
          </cell>
          <cell r="P3712" t="str">
            <v>ROUND</v>
          </cell>
        </row>
        <row r="3713">
          <cell r="H3713">
            <v>4353531</v>
          </cell>
          <cell r="I3713" t="str">
            <v>9A5434-TLD-MTWRFS-ROUND-D</v>
          </cell>
          <cell r="J3713" t="str">
            <v>JOBSERVER_TM</v>
          </cell>
          <cell r="K3713" t="str">
            <v>Titan</v>
          </cell>
          <cell r="L3713">
            <v>45245.520833333336</v>
          </cell>
          <cell r="M3713" t="str">
            <v>GRBNA</v>
          </cell>
          <cell r="N3713" t="str">
            <v>GBL9A-B4</v>
          </cell>
          <cell r="O3713" t="str">
            <v>Completed</v>
          </cell>
          <cell r="P3713" t="str">
            <v>ROUND</v>
          </cell>
        </row>
        <row r="3714">
          <cell r="H3714">
            <v>4343447</v>
          </cell>
          <cell r="I3714" t="str">
            <v>9A5307-TLD-MTWRFS-ROUND-D</v>
          </cell>
          <cell r="J3714" t="str">
            <v>JOBSERVER_TM</v>
          </cell>
          <cell r="K3714" t="str">
            <v>Titan</v>
          </cell>
          <cell r="L3714">
            <v>45245.53125</v>
          </cell>
          <cell r="M3714" t="str">
            <v>V33FA</v>
          </cell>
          <cell r="N3714" t="str">
            <v>GBL9A-O3</v>
          </cell>
          <cell r="O3714" t="str">
            <v>Completed</v>
          </cell>
          <cell r="P3714" t="str">
            <v>ROUND</v>
          </cell>
        </row>
        <row r="3715">
          <cell r="H3715">
            <v>4353501</v>
          </cell>
          <cell r="I3715" t="str">
            <v>9A5435-TLD-MTWRFS-ROUND-D</v>
          </cell>
          <cell r="J3715" t="str">
            <v>JOBSERVER_TM</v>
          </cell>
          <cell r="K3715" t="str">
            <v>Titan</v>
          </cell>
          <cell r="L3715">
            <v>45245.53125</v>
          </cell>
          <cell r="M3715" t="str">
            <v>GRBNA</v>
          </cell>
          <cell r="N3715" t="str">
            <v>GBL9A-B5</v>
          </cell>
          <cell r="O3715" t="str">
            <v>Completed</v>
          </cell>
          <cell r="P3715" t="str">
            <v>ROUND</v>
          </cell>
        </row>
        <row r="3716">
          <cell r="H3716">
            <v>4343068</v>
          </cell>
          <cell r="I3716" t="str">
            <v>9A5183-TLD-MTWRFS-ROUND-D</v>
          </cell>
          <cell r="J3716" t="str">
            <v>JOBSERVER_TM</v>
          </cell>
          <cell r="K3716" t="str">
            <v>Titan</v>
          </cell>
          <cell r="L3716">
            <v>45245.541666666664</v>
          </cell>
          <cell r="M3716" t="str">
            <v>ENHAB</v>
          </cell>
          <cell r="N3716" t="str">
            <v>GBL9A-O3</v>
          </cell>
          <cell r="O3716" t="str">
            <v>Completed</v>
          </cell>
          <cell r="P3716" t="str">
            <v>ROUND</v>
          </cell>
        </row>
        <row r="3717">
          <cell r="H3717">
            <v>4343192</v>
          </cell>
          <cell r="I3717" t="str">
            <v>9A5343-TLD-MTWRFS-ROUND-D</v>
          </cell>
          <cell r="J3717" t="str">
            <v>JOBSERVER_TM</v>
          </cell>
          <cell r="K3717" t="str">
            <v>Titan</v>
          </cell>
          <cell r="L3717">
            <v>45245.541666666664</v>
          </cell>
          <cell r="M3717" t="str">
            <v>V4A2B</v>
          </cell>
          <cell r="N3717" t="str">
            <v>GBL9A-O3</v>
          </cell>
          <cell r="O3717" t="str">
            <v>Completed</v>
          </cell>
          <cell r="P3717" t="str">
            <v>ROUND</v>
          </cell>
        </row>
        <row r="3718">
          <cell r="H3718">
            <v>4343253</v>
          </cell>
          <cell r="I3718" t="str">
            <v>9A5117-TLD-MTWRFS-ROUND-D</v>
          </cell>
          <cell r="J3718" t="str">
            <v>JOBSERVER_TM</v>
          </cell>
          <cell r="K3718" t="str">
            <v>Titan</v>
          </cell>
          <cell r="L3718">
            <v>45245.541666666664</v>
          </cell>
          <cell r="M3718" t="str">
            <v>GUEUB</v>
          </cell>
          <cell r="N3718" t="str">
            <v>GBL9A-G2</v>
          </cell>
          <cell r="O3718" t="str">
            <v>Completed</v>
          </cell>
          <cell r="P3718" t="str">
            <v>ROUND</v>
          </cell>
        </row>
        <row r="3719">
          <cell r="H3719">
            <v>4343254</v>
          </cell>
          <cell r="I3719" t="str">
            <v>9A5128-TLD-MTWRFS-ROUND-D</v>
          </cell>
          <cell r="J3719" t="str">
            <v>JOBSERVER_TM</v>
          </cell>
          <cell r="K3719" t="str">
            <v>Titan</v>
          </cell>
          <cell r="L3719">
            <v>45245.541666666664</v>
          </cell>
          <cell r="M3719" t="str">
            <v>V33XB</v>
          </cell>
          <cell r="N3719" t="str">
            <v>GBL9A-G3</v>
          </cell>
          <cell r="O3719" t="str">
            <v>Completed</v>
          </cell>
          <cell r="P3719" t="str">
            <v>ROUND</v>
          </cell>
        </row>
        <row r="3720">
          <cell r="H3720">
            <v>4343353</v>
          </cell>
          <cell r="I3720" t="str">
            <v>9A5254-TLD-MTWRFS-ROUND-D</v>
          </cell>
          <cell r="J3720" t="str">
            <v>JOBSERVER_TM</v>
          </cell>
          <cell r="K3720" t="str">
            <v>Titan</v>
          </cell>
          <cell r="L3720">
            <v>45245.541666666664</v>
          </cell>
          <cell r="M3720" t="str">
            <v>GUD6A</v>
          </cell>
          <cell r="N3720" t="str">
            <v>GBL9A-G3</v>
          </cell>
          <cell r="O3720" t="str">
            <v>Completed</v>
          </cell>
          <cell r="P3720" t="str">
            <v>ROUND</v>
          </cell>
        </row>
        <row r="3721">
          <cell r="H3721">
            <v>4343378</v>
          </cell>
          <cell r="I3721" t="str">
            <v>9A5381-TLD-MTWRFS-ROUND-D</v>
          </cell>
          <cell r="J3721" t="str">
            <v>JOBSERVER_TM</v>
          </cell>
          <cell r="K3721" t="str">
            <v>Titan</v>
          </cell>
          <cell r="L3721">
            <v>45245.541666666664</v>
          </cell>
          <cell r="M3721" t="str">
            <v>GG84A</v>
          </cell>
          <cell r="N3721" t="str">
            <v>GBL9A-W4</v>
          </cell>
          <cell r="O3721" t="str">
            <v>Completed</v>
          </cell>
          <cell r="P3721" t="str">
            <v>ROUND</v>
          </cell>
        </row>
        <row r="3722">
          <cell r="H3722">
            <v>4343432</v>
          </cell>
          <cell r="I3722" t="str">
            <v>9A5292-TLD-MTWRFS-ROUND-D</v>
          </cell>
          <cell r="J3722" t="str">
            <v>JOBSERVER_TM</v>
          </cell>
          <cell r="K3722" t="str">
            <v>Titan</v>
          </cell>
          <cell r="L3722">
            <v>45245.541666666664</v>
          </cell>
          <cell r="M3722" t="str">
            <v>U9WHA</v>
          </cell>
          <cell r="N3722" t="str">
            <v>GBL9A-B3</v>
          </cell>
          <cell r="O3722" t="str">
            <v>Completed</v>
          </cell>
          <cell r="P3722" t="str">
            <v>ROUND</v>
          </cell>
        </row>
        <row r="3723">
          <cell r="H3723">
            <v>4343448</v>
          </cell>
          <cell r="I3723" t="str">
            <v>9A5308-TLD-MTWRFS-ROUND-D</v>
          </cell>
          <cell r="J3723" t="str">
            <v>JOBSERVER_TM</v>
          </cell>
          <cell r="K3723" t="str">
            <v>Titan</v>
          </cell>
          <cell r="L3723">
            <v>45245.541666666664</v>
          </cell>
          <cell r="M3723" t="str">
            <v>V33FA</v>
          </cell>
          <cell r="N3723" t="str">
            <v>GBL9A-O3</v>
          </cell>
          <cell r="O3723" t="str">
            <v>Completed</v>
          </cell>
          <cell r="P3723" t="str">
            <v>ROUND</v>
          </cell>
        </row>
        <row r="3724">
          <cell r="H3724">
            <v>4353659</v>
          </cell>
          <cell r="I3724" t="str">
            <v>9A5436-TLD-MTWRFS-ROUND-D</v>
          </cell>
          <cell r="J3724" t="str">
            <v>JOBSERVER_TM</v>
          </cell>
          <cell r="K3724" t="str">
            <v>Titan</v>
          </cell>
          <cell r="L3724">
            <v>45245.541666666664</v>
          </cell>
          <cell r="M3724" t="str">
            <v>GRBNA</v>
          </cell>
          <cell r="N3724" t="str">
            <v>GBL9A-B3</v>
          </cell>
          <cell r="O3724" t="str">
            <v>Completed</v>
          </cell>
          <cell r="P3724" t="str">
            <v>ROUND</v>
          </cell>
        </row>
        <row r="3725">
          <cell r="H3725">
            <v>4364799</v>
          </cell>
          <cell r="I3725" t="str">
            <v>9A5343-TLD-MTWRFS-ROUND-D-BO01</v>
          </cell>
          <cell r="J3725" t="str">
            <v>Titan_Ops</v>
          </cell>
          <cell r="K3725" t="str">
            <v>Titan</v>
          </cell>
          <cell r="L3725">
            <v>45245.541666666664</v>
          </cell>
          <cell r="M3725" t="str">
            <v>V4A2B</v>
          </cell>
          <cell r="N3725" t="str">
            <v>GBL9A-O3</v>
          </cell>
          <cell r="O3725" t="str">
            <v>Completed</v>
          </cell>
          <cell r="P3725" t="str">
            <v>ROUND</v>
          </cell>
        </row>
        <row r="3726">
          <cell r="H3726">
            <v>4364826</v>
          </cell>
          <cell r="I3726" t="str">
            <v>9A5215-TLD-MTWRFS-ROUND-D-AD01</v>
          </cell>
          <cell r="J3726" t="str">
            <v>Titan_Ops</v>
          </cell>
          <cell r="K3726" t="str">
            <v>Titan</v>
          </cell>
          <cell r="L3726">
            <v>45245.541666666664</v>
          </cell>
          <cell r="M3726" t="str">
            <v>GSQCB</v>
          </cell>
          <cell r="N3726" t="str">
            <v>GBL9A-G6</v>
          </cell>
          <cell r="O3726" t="str">
            <v>Completed</v>
          </cell>
          <cell r="P3726" t="str">
            <v>ROUND</v>
          </cell>
        </row>
        <row r="3727">
          <cell r="H3727">
            <v>4343449</v>
          </cell>
          <cell r="I3727" t="str">
            <v>9A5309-TLD-MTWRFS-ROUND-D</v>
          </cell>
          <cell r="J3727" t="str">
            <v>JOBSERVER_TM</v>
          </cell>
          <cell r="K3727" t="str">
            <v>Titan</v>
          </cell>
          <cell r="L3727">
            <v>45245.552083333336</v>
          </cell>
          <cell r="M3727" t="str">
            <v>V33FA</v>
          </cell>
          <cell r="N3727" t="str">
            <v>GBL9A-O3</v>
          </cell>
          <cell r="O3727" t="str">
            <v>Completed</v>
          </cell>
          <cell r="P3727" t="str">
            <v>ROUND</v>
          </cell>
        </row>
        <row r="3728">
          <cell r="H3728">
            <v>4353502</v>
          </cell>
          <cell r="I3728" t="str">
            <v>9A5437-TLD-MTWRFS-ROUND-D</v>
          </cell>
          <cell r="J3728" t="str">
            <v>JOBSERVER_TM</v>
          </cell>
          <cell r="K3728" t="str">
            <v>Titan</v>
          </cell>
          <cell r="L3728">
            <v>45245.552083333336</v>
          </cell>
          <cell r="M3728" t="str">
            <v>GRBNA</v>
          </cell>
          <cell r="N3728" t="str">
            <v>GBL9A-B4</v>
          </cell>
          <cell r="O3728" t="str">
            <v>Completed</v>
          </cell>
          <cell r="P3728" t="str">
            <v>ROUND</v>
          </cell>
        </row>
        <row r="3729">
          <cell r="H3729">
            <v>4343069</v>
          </cell>
          <cell r="I3729" t="str">
            <v>9A5184-TLD-MTWRFS-ROUND-D</v>
          </cell>
          <cell r="J3729" t="str">
            <v>JOBSERVER_TM</v>
          </cell>
          <cell r="K3729" t="str">
            <v>Titan</v>
          </cell>
          <cell r="L3729">
            <v>45245.5625</v>
          </cell>
          <cell r="M3729" t="str">
            <v>ENHAB</v>
          </cell>
          <cell r="N3729" t="str">
            <v>GBL9A-O4</v>
          </cell>
          <cell r="O3729" t="str">
            <v>Completed</v>
          </cell>
          <cell r="P3729" t="str">
            <v>ROUND</v>
          </cell>
        </row>
        <row r="3730">
          <cell r="H3730">
            <v>4343193</v>
          </cell>
          <cell r="I3730" t="str">
            <v>9A5344-TLD-MTWRFS-ROUND-D</v>
          </cell>
          <cell r="J3730" t="str">
            <v>JOBSERVER_TM</v>
          </cell>
          <cell r="K3730" t="str">
            <v>Titan</v>
          </cell>
          <cell r="L3730">
            <v>45245.5625</v>
          </cell>
          <cell r="M3730" t="str">
            <v>V4A2B</v>
          </cell>
          <cell r="N3730" t="str">
            <v>GBL9A-O3</v>
          </cell>
          <cell r="O3730" t="str">
            <v>Completed</v>
          </cell>
          <cell r="P3730" t="str">
            <v>ROUND</v>
          </cell>
        </row>
        <row r="3731">
          <cell r="H3731">
            <v>4343274</v>
          </cell>
          <cell r="I3731" t="str">
            <v>9A5111-TLD-MTWRFS-ROUND-D</v>
          </cell>
          <cell r="J3731" t="str">
            <v>JOBSERVER_TM</v>
          </cell>
          <cell r="K3731" t="str">
            <v>Titan</v>
          </cell>
          <cell r="L3731">
            <v>45245.5625</v>
          </cell>
          <cell r="M3731" t="str">
            <v>GTMKB</v>
          </cell>
          <cell r="N3731" t="str">
            <v>GBL9A-G4</v>
          </cell>
          <cell r="O3731" t="str">
            <v>Completed</v>
          </cell>
          <cell r="P3731" t="str">
            <v>ROUND</v>
          </cell>
        </row>
        <row r="3732">
          <cell r="H3732">
            <v>4343321</v>
          </cell>
          <cell r="I3732" t="str">
            <v>9A5053-TLD-MTWRFS-ROUND-D</v>
          </cell>
          <cell r="J3732" t="str">
            <v>JOBSERVER_TM</v>
          </cell>
          <cell r="K3732" t="str">
            <v>Titan</v>
          </cell>
          <cell r="L3732">
            <v>45245.5625</v>
          </cell>
          <cell r="M3732" t="str">
            <v>U910B</v>
          </cell>
          <cell r="N3732" t="str">
            <v>GBL9A-G2</v>
          </cell>
          <cell r="O3732" t="str">
            <v>Completed</v>
          </cell>
          <cell r="P3732" t="str">
            <v>ROUND</v>
          </cell>
        </row>
        <row r="3733">
          <cell r="H3733">
            <v>4343349</v>
          </cell>
          <cell r="I3733" t="str">
            <v>9A5216-TLD-MTWRFS-ROUND-D</v>
          </cell>
          <cell r="J3733" t="str">
            <v>JOBSERVER_TM</v>
          </cell>
          <cell r="K3733" t="str">
            <v>Titan</v>
          </cell>
          <cell r="L3733">
            <v>45245.5625</v>
          </cell>
          <cell r="M3733" t="str">
            <v>GSQCB</v>
          </cell>
          <cell r="N3733" t="str">
            <v>GBL9A-G2</v>
          </cell>
          <cell r="O3733" t="str">
            <v>Completed</v>
          </cell>
          <cell r="P3733" t="str">
            <v>ROUND</v>
          </cell>
        </row>
        <row r="3734">
          <cell r="H3734">
            <v>4343450</v>
          </cell>
          <cell r="I3734" t="str">
            <v>9A5310-TLD-MTWRFS-ROUND-D</v>
          </cell>
          <cell r="J3734" t="str">
            <v>JOBSERVER_TM</v>
          </cell>
          <cell r="K3734" t="str">
            <v>Titan</v>
          </cell>
          <cell r="L3734">
            <v>45245.5625</v>
          </cell>
          <cell r="M3734" t="str">
            <v>V33FA</v>
          </cell>
          <cell r="N3734" t="str">
            <v>GBL9A-O3</v>
          </cell>
          <cell r="O3734" t="str">
            <v>Completed</v>
          </cell>
          <cell r="P3734" t="str">
            <v>ROUND</v>
          </cell>
        </row>
        <row r="3735">
          <cell r="H3735">
            <v>4353660</v>
          </cell>
          <cell r="I3735" t="str">
            <v>9A5438-TLD-MTWRFS-ROUND-D</v>
          </cell>
          <cell r="J3735" t="str">
            <v>JOBSERVER_TM</v>
          </cell>
          <cell r="K3735" t="str">
            <v>Titan</v>
          </cell>
          <cell r="L3735">
            <v>45245.5625</v>
          </cell>
          <cell r="M3735" t="str">
            <v>GRBNA</v>
          </cell>
          <cell r="N3735" t="str">
            <v>GBL9A-B3</v>
          </cell>
          <cell r="O3735" t="str">
            <v>Completed</v>
          </cell>
          <cell r="P3735" t="str">
            <v>ROUND</v>
          </cell>
        </row>
        <row r="3736">
          <cell r="H3736">
            <v>4364824</v>
          </cell>
          <cell r="I3736" t="str">
            <v>9A5111-TLD-MTWRFS-ROUND-D-BO01</v>
          </cell>
          <cell r="J3736" t="str">
            <v>Titan_Ops</v>
          </cell>
          <cell r="K3736" t="str">
            <v>Titan</v>
          </cell>
          <cell r="L3736">
            <v>45245.5625</v>
          </cell>
          <cell r="M3736" t="str">
            <v>GTMKB</v>
          </cell>
          <cell r="N3736" t="str">
            <v>GBL9A-G4</v>
          </cell>
          <cell r="O3736" t="str">
            <v>Completed</v>
          </cell>
          <cell r="P3736" t="str">
            <v>ROUND</v>
          </cell>
        </row>
        <row r="3737">
          <cell r="H3737">
            <v>4364825</v>
          </cell>
          <cell r="I3737" t="str">
            <v>9A5111-TLD-MTWRFS-ROUND-D-BO01</v>
          </cell>
          <cell r="J3737" t="str">
            <v>Titan_Ops</v>
          </cell>
          <cell r="K3737" t="str">
            <v>Titan</v>
          </cell>
          <cell r="L3737">
            <v>45245.5625</v>
          </cell>
          <cell r="M3737" t="str">
            <v>GTMKB</v>
          </cell>
          <cell r="N3737" t="str">
            <v>GBL9A-G4</v>
          </cell>
          <cell r="O3737" t="str">
            <v>Completed</v>
          </cell>
          <cell r="P3737" t="str">
            <v>ROUND</v>
          </cell>
        </row>
        <row r="3738">
          <cell r="H3738">
            <v>4343179</v>
          </cell>
          <cell r="I3738" t="str">
            <v>9A5382-TLD-MTWRFS-ROUND-D</v>
          </cell>
          <cell r="J3738" t="str">
            <v>JOBSERVER_TM</v>
          </cell>
          <cell r="K3738" t="str">
            <v>Titan</v>
          </cell>
          <cell r="L3738">
            <v>45245.572916666664</v>
          </cell>
          <cell r="M3738" t="str">
            <v>GG84A</v>
          </cell>
          <cell r="N3738" t="str">
            <v>GBL9A-G3</v>
          </cell>
          <cell r="O3738" t="str">
            <v>Completed</v>
          </cell>
          <cell r="P3738" t="str">
            <v>ROUND</v>
          </cell>
        </row>
        <row r="3739">
          <cell r="H3739">
            <v>4343256</v>
          </cell>
          <cell r="I3739" t="str">
            <v>9A5134-TLD-MTWRFS-ROUND-D</v>
          </cell>
          <cell r="J3739" t="str">
            <v>JOBSERVER_TM</v>
          </cell>
          <cell r="K3739" t="str">
            <v>Titan</v>
          </cell>
          <cell r="L3739">
            <v>45245.572916666664</v>
          </cell>
          <cell r="M3739" t="str">
            <v>EHE7C</v>
          </cell>
          <cell r="N3739" t="str">
            <v>GBL9A-P2</v>
          </cell>
          <cell r="O3739" t="str">
            <v>Completed</v>
          </cell>
          <cell r="P3739" t="str">
            <v>ROUND</v>
          </cell>
        </row>
        <row r="3740">
          <cell r="H3740">
            <v>4343323</v>
          </cell>
          <cell r="I3740" t="str">
            <v>9A5059-TLD-MTWRFS-ROUND-D</v>
          </cell>
          <cell r="J3740" t="str">
            <v>JOBSERVER_TM</v>
          </cell>
          <cell r="K3740" t="str">
            <v>Titan</v>
          </cell>
          <cell r="L3740">
            <v>45245.572916666664</v>
          </cell>
          <cell r="M3740" t="str">
            <v>AA2KA</v>
          </cell>
          <cell r="N3740" t="str">
            <v>GBL9A-G4</v>
          </cell>
          <cell r="O3740" t="str">
            <v>Completed</v>
          </cell>
          <cell r="P3740" t="str">
            <v>ROUND</v>
          </cell>
        </row>
        <row r="3741">
          <cell r="H3741">
            <v>4353503</v>
          </cell>
          <cell r="I3741" t="str">
            <v>9A5439-TLD-MTWRFS-ROUND-D</v>
          </cell>
          <cell r="J3741" t="str">
            <v>JOBSERVER_TM</v>
          </cell>
          <cell r="K3741" t="str">
            <v>Titan</v>
          </cell>
          <cell r="L3741">
            <v>45245.572916666664</v>
          </cell>
          <cell r="M3741" t="str">
            <v>GRBNA</v>
          </cell>
          <cell r="N3741" t="str">
            <v>GBL9A-B4</v>
          </cell>
          <cell r="O3741" t="str">
            <v>Completed</v>
          </cell>
          <cell r="P3741" t="str">
            <v>ROUND</v>
          </cell>
        </row>
        <row r="3742">
          <cell r="H3742">
            <v>4364821</v>
          </cell>
          <cell r="I3742" t="str">
            <v>9A5311-TLD-MTWRFS-ROUND-D-AD01</v>
          </cell>
          <cell r="J3742" t="str">
            <v>Titan_Ops</v>
          </cell>
          <cell r="K3742" t="str">
            <v>Titan</v>
          </cell>
          <cell r="L3742">
            <v>45245.572916666664</v>
          </cell>
          <cell r="M3742" t="str">
            <v>V33FA</v>
          </cell>
          <cell r="N3742" t="str">
            <v>GBL9A-O3</v>
          </cell>
          <cell r="O3742" t="str">
            <v>Completed</v>
          </cell>
          <cell r="P3742" t="str">
            <v>ROUND</v>
          </cell>
        </row>
        <row r="3743">
          <cell r="H3743">
            <v>4364823</v>
          </cell>
          <cell r="I3743" t="str">
            <v>9A5134-TLD-MTWRFS-ROUND-D-BO01</v>
          </cell>
          <cell r="J3743" t="str">
            <v>Titan_Ops</v>
          </cell>
          <cell r="K3743" t="str">
            <v>Titan</v>
          </cell>
          <cell r="L3743">
            <v>45245.572916666664</v>
          </cell>
          <cell r="M3743" t="str">
            <v>EHE7C</v>
          </cell>
          <cell r="N3743" t="str">
            <v>GBL9A-P2</v>
          </cell>
          <cell r="O3743" t="str">
            <v>Completed</v>
          </cell>
          <cell r="P3743" t="str">
            <v>ROUND</v>
          </cell>
        </row>
        <row r="3744">
          <cell r="H3744">
            <v>4364827</v>
          </cell>
          <cell r="I3744" t="str">
            <v>9A5382-TLD-MTWRFS-ROUND-D-BO01</v>
          </cell>
          <cell r="J3744" t="str">
            <v>Titan_Ops</v>
          </cell>
          <cell r="K3744" t="str">
            <v>Titan</v>
          </cell>
          <cell r="L3744">
            <v>45245.572916666664</v>
          </cell>
          <cell r="M3744" t="str">
            <v>GG84A</v>
          </cell>
          <cell r="N3744" t="str">
            <v>GBL9A-G3</v>
          </cell>
          <cell r="O3744" t="str">
            <v>Completed</v>
          </cell>
          <cell r="P3744" t="str">
            <v>ROUND</v>
          </cell>
        </row>
        <row r="3745">
          <cell r="H3745">
            <v>4343070</v>
          </cell>
          <cell r="I3745" t="str">
            <v>9A5185-TLD-MTWRFS-ROUND-D</v>
          </cell>
          <cell r="J3745" t="str">
            <v>JOBSERVER_TM</v>
          </cell>
          <cell r="K3745" t="str">
            <v>Titan</v>
          </cell>
          <cell r="L3745">
            <v>45245.583333333336</v>
          </cell>
          <cell r="M3745" t="str">
            <v>ENHAB</v>
          </cell>
          <cell r="N3745" t="str">
            <v>GBL9A-O5</v>
          </cell>
          <cell r="O3745" t="str">
            <v>Completed</v>
          </cell>
          <cell r="P3745" t="str">
            <v>ROUND</v>
          </cell>
        </row>
        <row r="3746">
          <cell r="H3746">
            <v>4343214</v>
          </cell>
          <cell r="I3746" t="str">
            <v>9A5217-TLD-MTWRFS-ROUND-D</v>
          </cell>
          <cell r="J3746" t="str">
            <v>JOBSERVER_TM</v>
          </cell>
          <cell r="K3746" t="str">
            <v>Titan</v>
          </cell>
          <cell r="L3746">
            <v>45245.583333333336</v>
          </cell>
          <cell r="M3746" t="str">
            <v>GSQCB</v>
          </cell>
          <cell r="N3746" t="str">
            <v>GBL9A-G6</v>
          </cell>
          <cell r="O3746" t="str">
            <v>Completed</v>
          </cell>
          <cell r="P3746" t="str">
            <v>ROUND</v>
          </cell>
        </row>
        <row r="3747">
          <cell r="H3747">
            <v>4343266</v>
          </cell>
          <cell r="I3747" t="str">
            <v>9A5097-TLD-MTWRFS-ROUND-D</v>
          </cell>
          <cell r="J3747" t="str">
            <v>JOBSERVER_TM</v>
          </cell>
          <cell r="K3747" t="str">
            <v>Titan</v>
          </cell>
          <cell r="L3747">
            <v>45245.583333333336</v>
          </cell>
          <cell r="M3747" t="str">
            <v>GP2KA</v>
          </cell>
          <cell r="N3747" t="str">
            <v>GBL9A-N5</v>
          </cell>
          <cell r="O3747" t="str">
            <v>Completed</v>
          </cell>
          <cell r="P3747" t="str">
            <v>ROUND</v>
          </cell>
        </row>
        <row r="3748">
          <cell r="H3748">
            <v>4343346</v>
          </cell>
          <cell r="I3748" t="str">
            <v>9A5076-TLD-MTWRFS-ROUND-D</v>
          </cell>
          <cell r="J3748" t="str">
            <v>JOBSERVER_TM</v>
          </cell>
          <cell r="K3748" t="str">
            <v>Titan</v>
          </cell>
          <cell r="L3748">
            <v>45245.583333333336</v>
          </cell>
          <cell r="M3748" t="str">
            <v>FXBYA</v>
          </cell>
          <cell r="N3748" t="str">
            <v>GBL9A-G4</v>
          </cell>
          <cell r="O3748" t="str">
            <v>Completed</v>
          </cell>
          <cell r="P3748" t="str">
            <v>ROUND</v>
          </cell>
        </row>
        <row r="3749">
          <cell r="H3749">
            <v>4343364</v>
          </cell>
          <cell r="I3749" t="str">
            <v>9A5262-TLD-MTWRFS-ROUND-D</v>
          </cell>
          <cell r="J3749" t="str">
            <v>JOBSERVER_TM</v>
          </cell>
          <cell r="K3749" t="str">
            <v>Titan</v>
          </cell>
          <cell r="L3749">
            <v>45245.583333333336</v>
          </cell>
          <cell r="M3749" t="str">
            <v>GUD6A</v>
          </cell>
          <cell r="N3749" t="str">
            <v>GBL9A-O3</v>
          </cell>
          <cell r="O3749" t="str">
            <v>Completed</v>
          </cell>
          <cell r="P3749" t="str">
            <v>ROUND</v>
          </cell>
        </row>
        <row r="3750">
          <cell r="H3750">
            <v>4343387</v>
          </cell>
          <cell r="I3750" t="str">
            <v>9A5345-TLD-MTWRFS-ROUND-D</v>
          </cell>
          <cell r="J3750" t="str">
            <v>JOBSERVER_TM</v>
          </cell>
          <cell r="K3750" t="str">
            <v>Titan</v>
          </cell>
          <cell r="L3750">
            <v>45245.583333333336</v>
          </cell>
          <cell r="M3750" t="str">
            <v>V4A2B</v>
          </cell>
          <cell r="N3750" t="str">
            <v>GBL9A-O3</v>
          </cell>
          <cell r="O3750" t="str">
            <v>Completed</v>
          </cell>
          <cell r="P3750" t="str">
            <v>ROUND</v>
          </cell>
        </row>
        <row r="3751">
          <cell r="H3751">
            <v>4353532</v>
          </cell>
          <cell r="I3751" t="str">
            <v>9A5440-TLD-MTWRFS-ROUND-D</v>
          </cell>
          <cell r="J3751" t="str">
            <v>JOBSERVER_TM</v>
          </cell>
          <cell r="K3751" t="str">
            <v>Titan</v>
          </cell>
          <cell r="L3751">
            <v>45245.583333333336</v>
          </cell>
          <cell r="M3751" t="str">
            <v>GRBNA</v>
          </cell>
          <cell r="N3751" t="str">
            <v>GBL9A-B5</v>
          </cell>
          <cell r="O3751" t="str">
            <v>Completed</v>
          </cell>
          <cell r="P3751" t="str">
            <v>ROUND</v>
          </cell>
        </row>
        <row r="3752">
          <cell r="H3752">
            <v>4364818</v>
          </cell>
          <cell r="I3752" t="str">
            <v>9A5076-TLD-MTWRFS-ROUND-D-BO01</v>
          </cell>
          <cell r="J3752" t="str">
            <v>Titan_Ops</v>
          </cell>
          <cell r="K3752" t="str">
            <v>Titan</v>
          </cell>
          <cell r="L3752">
            <v>45245.583333333336</v>
          </cell>
          <cell r="M3752" t="str">
            <v>FXBYA</v>
          </cell>
          <cell r="N3752" t="str">
            <v>GBL9A-G4</v>
          </cell>
          <cell r="O3752" t="str">
            <v>Completed</v>
          </cell>
          <cell r="P3752" t="str">
            <v>ROUND</v>
          </cell>
        </row>
        <row r="3753">
          <cell r="H3753">
            <v>4364822</v>
          </cell>
          <cell r="I3753" t="str">
            <v>9A5312-TLD-MTWRFS-ROUND-D-AD01</v>
          </cell>
          <cell r="J3753" t="str">
            <v>Titan_Ops</v>
          </cell>
          <cell r="K3753" t="str">
            <v>Titan</v>
          </cell>
          <cell r="L3753">
            <v>45245.583333333336</v>
          </cell>
          <cell r="M3753" t="str">
            <v>V33FA</v>
          </cell>
          <cell r="N3753" t="str">
            <v>GBL9A-O3</v>
          </cell>
          <cell r="O3753" t="str">
            <v>Completed</v>
          </cell>
          <cell r="P3753" t="str">
            <v>ROUND</v>
          </cell>
        </row>
        <row r="3754">
          <cell r="H3754">
            <v>4343144</v>
          </cell>
          <cell r="I3754" t="str">
            <v>9A5267-TLD-MTWRFS-ROUND-D</v>
          </cell>
          <cell r="J3754" t="str">
            <v>JOBSERVER_TM</v>
          </cell>
          <cell r="K3754" t="str">
            <v>Titan</v>
          </cell>
          <cell r="L3754">
            <v>45245.59375</v>
          </cell>
          <cell r="M3754" t="str">
            <v>GUD6A</v>
          </cell>
          <cell r="N3754" t="str">
            <v>GBL9A-O4</v>
          </cell>
          <cell r="O3754" t="str">
            <v>Completed</v>
          </cell>
          <cell r="P3754" t="str">
            <v>ROUND</v>
          </cell>
        </row>
        <row r="3755">
          <cell r="H3755">
            <v>4343180</v>
          </cell>
          <cell r="I3755" t="str">
            <v>9A5383-TLD-MTWRFS-ROUND-D</v>
          </cell>
          <cell r="J3755" t="str">
            <v>JOBSERVER_TM</v>
          </cell>
          <cell r="K3755" t="str">
            <v>Titan</v>
          </cell>
          <cell r="L3755">
            <v>45245.59375</v>
          </cell>
          <cell r="M3755" t="str">
            <v>GG84A</v>
          </cell>
          <cell r="N3755" t="str">
            <v>GBL9A-G3</v>
          </cell>
          <cell r="O3755" t="str">
            <v>Completed</v>
          </cell>
          <cell r="P3755" t="str">
            <v>ROUND</v>
          </cell>
        </row>
        <row r="3756">
          <cell r="H3756">
            <v>4343453</v>
          </cell>
          <cell r="I3756" t="str">
            <v>9A5313-TLD-MTWRFS-ROUND-D</v>
          </cell>
          <cell r="J3756" t="str">
            <v>JOBSERVER_TM</v>
          </cell>
          <cell r="K3756" t="str">
            <v>Titan</v>
          </cell>
          <cell r="L3756">
            <v>45245.59375</v>
          </cell>
          <cell r="M3756" t="str">
            <v>V33FA</v>
          </cell>
          <cell r="N3756" t="str">
            <v>GBL9A-O3</v>
          </cell>
          <cell r="O3756" t="str">
            <v>Completed</v>
          </cell>
          <cell r="P3756" t="str">
            <v>ROUND</v>
          </cell>
        </row>
        <row r="3757">
          <cell r="H3757">
            <v>4353661</v>
          </cell>
          <cell r="I3757" t="str">
            <v>9A5441-TLD-MTWRFS-ROUND-D</v>
          </cell>
          <cell r="J3757" t="str">
            <v>JOBSERVER_TM</v>
          </cell>
          <cell r="K3757" t="str">
            <v>Titan</v>
          </cell>
          <cell r="L3757">
            <v>45245.59375</v>
          </cell>
          <cell r="M3757" t="str">
            <v>GRBNA</v>
          </cell>
          <cell r="N3757" t="str">
            <v>GBL9A-B3</v>
          </cell>
          <cell r="O3757" t="str">
            <v>Completed</v>
          </cell>
          <cell r="P3757" t="str">
            <v>ROUND</v>
          </cell>
        </row>
        <row r="3758">
          <cell r="H3758">
            <v>4343106</v>
          </cell>
          <cell r="I3758" t="str">
            <v>9A5123-TLD-MTWRFS-ROUND-D</v>
          </cell>
          <cell r="J3758" t="str">
            <v>JOBSERVER_TM</v>
          </cell>
          <cell r="K3758" t="str">
            <v>Titan</v>
          </cell>
          <cell r="L3758">
            <v>45245.600694444445</v>
          </cell>
          <cell r="M3758" t="str">
            <v>HJEPA</v>
          </cell>
          <cell r="N3758" t="str">
            <v>GBL9A-W5</v>
          </cell>
          <cell r="O3758" t="str">
            <v>Completed</v>
          </cell>
          <cell r="P3758" t="str">
            <v>ROUND</v>
          </cell>
        </row>
        <row r="3759">
          <cell r="H3759">
            <v>4364828</v>
          </cell>
          <cell r="I3759" t="str">
            <v>9A5123-TLD-MTWRFS-ROUND-D-BO01</v>
          </cell>
          <cell r="J3759" t="str">
            <v>Titan_Ops</v>
          </cell>
          <cell r="K3759" t="str">
            <v>Titan</v>
          </cell>
          <cell r="L3759">
            <v>45245.600694444445</v>
          </cell>
          <cell r="M3759" t="str">
            <v>HJEPA</v>
          </cell>
          <cell r="N3759" t="str">
            <v>GBL9A-W5</v>
          </cell>
          <cell r="O3759" t="str">
            <v>Completed</v>
          </cell>
          <cell r="P3759" t="str">
            <v>ROUND</v>
          </cell>
        </row>
        <row r="3760">
          <cell r="H3760">
            <v>4343071</v>
          </cell>
          <cell r="I3760" t="str">
            <v>9A5186-TLD-MTWRFS-ROUND-D</v>
          </cell>
          <cell r="J3760" t="str">
            <v>JOBSERVER_TM</v>
          </cell>
          <cell r="K3760" t="str">
            <v>Titan</v>
          </cell>
          <cell r="L3760">
            <v>45245.604166666664</v>
          </cell>
          <cell r="M3760" t="str">
            <v>ENHAB</v>
          </cell>
          <cell r="N3760" t="str">
            <v>GBL9A-O5</v>
          </cell>
          <cell r="O3760" t="str">
            <v>Completed</v>
          </cell>
          <cell r="P3760" t="str">
            <v>ROUND</v>
          </cell>
        </row>
        <row r="3761">
          <cell r="H3761">
            <v>4343297</v>
          </cell>
          <cell r="I3761" t="str">
            <v>9A5173-TLD-MTWRFS-ROUND-D</v>
          </cell>
          <cell r="J3761" t="str">
            <v>JOBSERVER_TM</v>
          </cell>
          <cell r="K3761" t="str">
            <v>Titan</v>
          </cell>
          <cell r="L3761">
            <v>45245.604166666664</v>
          </cell>
          <cell r="M3761" t="str">
            <v>ENHAB</v>
          </cell>
          <cell r="N3761" t="str">
            <v>GBL9A-G4</v>
          </cell>
          <cell r="O3761" t="str">
            <v>Completed</v>
          </cell>
          <cell r="P3761" t="str">
            <v>ROUND</v>
          </cell>
        </row>
        <row r="3762">
          <cell r="H3762">
            <v>4343350</v>
          </cell>
          <cell r="I3762" t="str">
            <v>9A5218-TLD-MTWRFS-ROUND-D</v>
          </cell>
          <cell r="J3762" t="str">
            <v>JOBSERVER_TM</v>
          </cell>
          <cell r="K3762" t="str">
            <v>Titan</v>
          </cell>
          <cell r="L3762">
            <v>45245.604166666664</v>
          </cell>
          <cell r="M3762" t="str">
            <v>GSQCB</v>
          </cell>
          <cell r="N3762" t="str">
            <v>GBL9A-G2</v>
          </cell>
          <cell r="O3762" t="str">
            <v>Completed</v>
          </cell>
          <cell r="P3762" t="str">
            <v>ROUND</v>
          </cell>
        </row>
        <row r="3763">
          <cell r="H3763">
            <v>4343365</v>
          </cell>
          <cell r="I3763" t="str">
            <v>9A5263-TLD-MTWRFS-ROUND-D</v>
          </cell>
          <cell r="J3763" t="str">
            <v>JOBSERVER_TM</v>
          </cell>
          <cell r="K3763" t="str">
            <v>Titan</v>
          </cell>
          <cell r="L3763">
            <v>45245.604166666664</v>
          </cell>
          <cell r="M3763" t="str">
            <v>GUD6A</v>
          </cell>
          <cell r="N3763" t="str">
            <v>GBL9A-O3</v>
          </cell>
          <cell r="O3763" t="str">
            <v>Completed</v>
          </cell>
          <cell r="P3763" t="str">
            <v>ROUND</v>
          </cell>
        </row>
        <row r="3764">
          <cell r="H3764">
            <v>4343424</v>
          </cell>
          <cell r="I3764" t="str">
            <v>9A5283-TLD-MTWRFS-ROUND-D</v>
          </cell>
          <cell r="J3764" t="str">
            <v>JOBSERVER_TM</v>
          </cell>
          <cell r="K3764" t="str">
            <v>Titan</v>
          </cell>
          <cell r="L3764">
            <v>45245.604166666664</v>
          </cell>
          <cell r="M3764" t="str">
            <v>HH9HA</v>
          </cell>
          <cell r="N3764" t="str">
            <v>GBL9A-G3</v>
          </cell>
          <cell r="O3764" t="str">
            <v>Completed</v>
          </cell>
          <cell r="P3764" t="str">
            <v>ROUND</v>
          </cell>
        </row>
        <row r="3765">
          <cell r="H3765">
            <v>4343454</v>
          </cell>
          <cell r="I3765" t="str">
            <v>9A5314-TLD-MTWRFS-ROUND-D</v>
          </cell>
          <cell r="J3765" t="str">
            <v>JOBSERVER_TM</v>
          </cell>
          <cell r="K3765" t="str">
            <v>Titan</v>
          </cell>
          <cell r="L3765">
            <v>45245.604166666664</v>
          </cell>
          <cell r="M3765" t="str">
            <v>V33FA</v>
          </cell>
          <cell r="N3765" t="str">
            <v>GBL9A-O3</v>
          </cell>
          <cell r="O3765" t="str">
            <v>Completed</v>
          </cell>
          <cell r="P3765" t="str">
            <v>ROUND</v>
          </cell>
        </row>
        <row r="3766">
          <cell r="H3766">
            <v>4343232</v>
          </cell>
          <cell r="I3766" t="str">
            <v>9A5070-TLD-MTWRFS-ROUND-D</v>
          </cell>
          <cell r="J3766" t="str">
            <v>JOBSERVER_TM</v>
          </cell>
          <cell r="K3766" t="str">
            <v>Titan</v>
          </cell>
          <cell r="L3766">
            <v>45245.614583333336</v>
          </cell>
          <cell r="M3766" t="str">
            <v>FW24A</v>
          </cell>
          <cell r="N3766" t="str">
            <v>GBL9A-G2</v>
          </cell>
          <cell r="O3766" t="str">
            <v>Completed</v>
          </cell>
          <cell r="P3766" t="str">
            <v>ROUND</v>
          </cell>
        </row>
        <row r="3767">
          <cell r="H3767">
            <v>4353700</v>
          </cell>
          <cell r="I3767" t="str">
            <v>9A5442-TLD-MTWRFS-ROUND-D</v>
          </cell>
          <cell r="J3767" t="str">
            <v>JOBSERVER_TM</v>
          </cell>
          <cell r="K3767" t="str">
            <v>Titan</v>
          </cell>
          <cell r="L3767">
            <v>45245.614583333336</v>
          </cell>
          <cell r="M3767" t="str">
            <v>GRBNA</v>
          </cell>
          <cell r="N3767" t="str">
            <v>GBL9A-B3</v>
          </cell>
          <cell r="O3767" t="str">
            <v>Completed</v>
          </cell>
          <cell r="P3767" t="str">
            <v>ROUND</v>
          </cell>
        </row>
        <row r="3768">
          <cell r="H3768">
            <v>4343181</v>
          </cell>
          <cell r="I3768" t="str">
            <v>9A5384-TLD-MTWRFS-ROUND-D</v>
          </cell>
          <cell r="J3768" t="str">
            <v>JOBSERVER_TM</v>
          </cell>
          <cell r="K3768" t="str">
            <v>Titan</v>
          </cell>
          <cell r="L3768">
            <v>45245.621527777781</v>
          </cell>
          <cell r="M3768" t="str">
            <v>GG84A</v>
          </cell>
          <cell r="N3768" t="str">
            <v>GBL9A-G3</v>
          </cell>
          <cell r="O3768" t="str">
            <v>Completed</v>
          </cell>
          <cell r="P3768" t="str">
            <v>ROUND</v>
          </cell>
        </row>
        <row r="3769">
          <cell r="H3769">
            <v>4343084</v>
          </cell>
          <cell r="I3769" t="str">
            <v>9A5187-TLD-MTWRFS-ROUND-D</v>
          </cell>
          <cell r="J3769" t="str">
            <v>JOBSERVER_TM</v>
          </cell>
          <cell r="K3769" t="str">
            <v>Titan</v>
          </cell>
          <cell r="L3769">
            <v>45245.625</v>
          </cell>
          <cell r="M3769" t="str">
            <v>ENHAB</v>
          </cell>
          <cell r="N3769" t="str">
            <v>GBL9A-O1</v>
          </cell>
          <cell r="O3769" t="str">
            <v>Completed</v>
          </cell>
          <cell r="P3769" t="str">
            <v>ROUND</v>
          </cell>
        </row>
        <row r="3770">
          <cell r="H3770">
            <v>4343141</v>
          </cell>
          <cell r="I3770" t="str">
            <v>9A5204-TLD-MTWRFS-ROUND-D</v>
          </cell>
          <cell r="J3770" t="str">
            <v>JOBSERVER_TM</v>
          </cell>
          <cell r="K3770" t="str">
            <v>Titan</v>
          </cell>
          <cell r="L3770">
            <v>45245.625</v>
          </cell>
          <cell r="M3770" t="str">
            <v>MXBPA</v>
          </cell>
          <cell r="N3770" t="str">
            <v>GBL9A-G4</v>
          </cell>
          <cell r="O3770" t="str">
            <v>Completed</v>
          </cell>
          <cell r="P3770" t="str">
            <v>ROUND</v>
          </cell>
        </row>
        <row r="3771">
          <cell r="H3771">
            <v>4343182</v>
          </cell>
          <cell r="I3771" t="str">
            <v>9A5394-TLD-MTWRFS-ROUND-D</v>
          </cell>
          <cell r="J3771" t="str">
            <v>JOBSERVER_TM</v>
          </cell>
          <cell r="K3771" t="str">
            <v>Titan</v>
          </cell>
          <cell r="L3771">
            <v>45245.625</v>
          </cell>
          <cell r="M3771" t="str">
            <v>V4A2B</v>
          </cell>
          <cell r="N3771" t="str">
            <v>GBL9A-O3</v>
          </cell>
          <cell r="O3771" t="str">
            <v>Completed</v>
          </cell>
          <cell r="P3771" t="str">
            <v>ROUND</v>
          </cell>
        </row>
        <row r="3772">
          <cell r="H3772">
            <v>4343215</v>
          </cell>
          <cell r="I3772" t="str">
            <v>9A5219-TLD-MTWRFS-ROUND-D</v>
          </cell>
          <cell r="J3772" t="str">
            <v>JOBSERVER_TM</v>
          </cell>
          <cell r="K3772" t="str">
            <v>Titan</v>
          </cell>
          <cell r="L3772">
            <v>45245.625</v>
          </cell>
          <cell r="M3772" t="str">
            <v>GSQCB</v>
          </cell>
          <cell r="N3772" t="str">
            <v>GBL9A-G6</v>
          </cell>
          <cell r="O3772" t="str">
            <v>Completed</v>
          </cell>
          <cell r="P3772" t="str">
            <v>ROUND</v>
          </cell>
        </row>
        <row r="3773">
          <cell r="H3773">
            <v>4343231</v>
          </cell>
          <cell r="I3773" t="str">
            <v>9A5063-TLD-MTWRFS-ROUND-D</v>
          </cell>
          <cell r="J3773" t="str">
            <v>JOBSERVER_TM</v>
          </cell>
          <cell r="K3773" t="str">
            <v>Titan</v>
          </cell>
          <cell r="L3773">
            <v>45245.625</v>
          </cell>
          <cell r="M3773" t="str">
            <v>BUAPA</v>
          </cell>
          <cell r="N3773" t="str">
            <v>GBL9A-G4</v>
          </cell>
          <cell r="O3773" t="str">
            <v>Completed</v>
          </cell>
          <cell r="P3773" t="str">
            <v>ROUND</v>
          </cell>
        </row>
        <row r="3774">
          <cell r="H3774">
            <v>4343354</v>
          </cell>
          <cell r="I3774" t="str">
            <v>9A5255-TLD-MTWRFS-ROUND-D</v>
          </cell>
          <cell r="J3774" t="str">
            <v>JOBSERVER_TM</v>
          </cell>
          <cell r="K3774" t="str">
            <v>Titan</v>
          </cell>
          <cell r="L3774">
            <v>45245.625</v>
          </cell>
          <cell r="M3774" t="str">
            <v>GUD6A</v>
          </cell>
          <cell r="N3774" t="str">
            <v>GBL9A-G3</v>
          </cell>
          <cell r="O3774" t="str">
            <v>Completed</v>
          </cell>
          <cell r="P3774" t="str">
            <v>ROUND</v>
          </cell>
        </row>
        <row r="3775">
          <cell r="H3775">
            <v>4343455</v>
          </cell>
          <cell r="I3775" t="str">
            <v>9A5315-TLD-MTWRFS-ROUND-D</v>
          </cell>
          <cell r="J3775" t="str">
            <v>JOBSERVER_TM</v>
          </cell>
          <cell r="K3775" t="str">
            <v>Titan</v>
          </cell>
          <cell r="L3775">
            <v>45245.631944444445</v>
          </cell>
          <cell r="M3775" t="str">
            <v>V33FA</v>
          </cell>
          <cell r="N3775" t="str">
            <v>GBL9A-O3</v>
          </cell>
          <cell r="O3775" t="str">
            <v>Completed</v>
          </cell>
          <cell r="P3775" t="str">
            <v>ROUND</v>
          </cell>
        </row>
        <row r="3776">
          <cell r="H3776">
            <v>4353533</v>
          </cell>
          <cell r="I3776" t="str">
            <v>9A5443-TLD-MTWRFS-ROUND-D</v>
          </cell>
          <cell r="J3776" t="str">
            <v>JOBSERVER_TM</v>
          </cell>
          <cell r="K3776" t="str">
            <v>Titan</v>
          </cell>
          <cell r="L3776">
            <v>45245.635416666664</v>
          </cell>
          <cell r="M3776" t="str">
            <v>GRBNA</v>
          </cell>
          <cell r="N3776" t="str">
            <v>GBL9A-B4</v>
          </cell>
          <cell r="O3776" t="str">
            <v>Completed</v>
          </cell>
          <cell r="P3776" t="str">
            <v>ROUND</v>
          </cell>
        </row>
        <row r="3777">
          <cell r="H3777">
            <v>4343072</v>
          </cell>
          <cell r="I3777" t="str">
            <v>9A5188-TLD-MTWRFS-ROUND-D</v>
          </cell>
          <cell r="J3777" t="str">
            <v>JOBSERVER_TM</v>
          </cell>
          <cell r="K3777" t="str">
            <v>Titan</v>
          </cell>
          <cell r="L3777">
            <v>45245.645833333336</v>
          </cell>
          <cell r="M3777" t="str">
            <v>ENHAB</v>
          </cell>
          <cell r="N3777" t="str">
            <v>GBL9A-O5</v>
          </cell>
          <cell r="O3777" t="str">
            <v>Completed</v>
          </cell>
          <cell r="P3777" t="str">
            <v>ROUND</v>
          </cell>
        </row>
        <row r="3778">
          <cell r="H3778">
            <v>4343158</v>
          </cell>
          <cell r="I3778" t="str">
            <v>9A5264-TLD-MTWRFS-ROUND-D</v>
          </cell>
          <cell r="J3778" t="str">
            <v>JOBSERVER_TM</v>
          </cell>
          <cell r="K3778" t="str">
            <v>Titan</v>
          </cell>
          <cell r="L3778">
            <v>45245.645833333336</v>
          </cell>
          <cell r="M3778" t="str">
            <v>GUD6A</v>
          </cell>
          <cell r="N3778" t="str">
            <v>GBL9A-O4</v>
          </cell>
          <cell r="O3778" t="str">
            <v>Completed</v>
          </cell>
          <cell r="P3778" t="str">
            <v>ROUND</v>
          </cell>
        </row>
        <row r="3779">
          <cell r="H3779">
            <v>4353534</v>
          </cell>
          <cell r="I3779" t="str">
            <v>9A5444-TLD-MTWRFS-ROUND-D</v>
          </cell>
          <cell r="J3779" t="str">
            <v>JOBSERVER_TM</v>
          </cell>
          <cell r="K3779" t="str">
            <v>Titan</v>
          </cell>
          <cell r="L3779">
            <v>45245.645833333336</v>
          </cell>
          <cell r="M3779" t="str">
            <v>GRBNA</v>
          </cell>
          <cell r="N3779" t="str">
            <v>GBL9A-B5</v>
          </cell>
          <cell r="O3779" t="str">
            <v>Completed</v>
          </cell>
          <cell r="P3779" t="str">
            <v>ROUND</v>
          </cell>
        </row>
        <row r="3780">
          <cell r="H3780">
            <v>4353701</v>
          </cell>
          <cell r="I3780" t="str">
            <v>9A5445-TLD-MTWRFS-ROUND-D</v>
          </cell>
          <cell r="J3780" t="str">
            <v>JOBSERVER_TM</v>
          </cell>
          <cell r="K3780" t="str">
            <v>Titan</v>
          </cell>
          <cell r="L3780">
            <v>45245.65625</v>
          </cell>
          <cell r="M3780" t="str">
            <v>GRBNA</v>
          </cell>
          <cell r="N3780" t="str">
            <v>GBL9A-B3</v>
          </cell>
          <cell r="O3780" t="str">
            <v>Completed</v>
          </cell>
          <cell r="P3780" t="str">
            <v>ROUND</v>
          </cell>
        </row>
        <row r="3781">
          <cell r="H3781">
            <v>4353535</v>
          </cell>
          <cell r="I3781" t="str">
            <v>9A5446-TLD-MTWRFS-ROUND-D</v>
          </cell>
          <cell r="J3781" t="str">
            <v>JOBSERVER_TM</v>
          </cell>
          <cell r="K3781" t="str">
            <v>Titan</v>
          </cell>
          <cell r="L3781">
            <v>45245.666666666664</v>
          </cell>
          <cell r="M3781" t="str">
            <v>GRBNA</v>
          </cell>
          <cell r="N3781" t="str">
            <v>GBL9A-B4</v>
          </cell>
          <cell r="O3781" t="str">
            <v>Completed</v>
          </cell>
          <cell r="P3781" t="str">
            <v>ROUND</v>
          </cell>
        </row>
        <row r="3782">
          <cell r="H3782">
            <v>4343194</v>
          </cell>
          <cell r="I3782" t="str">
            <v>9A5346-TLD-MTWRFS-ROUND-N</v>
          </cell>
          <cell r="J3782" t="str">
            <v>JOBSERVER_TM</v>
          </cell>
          <cell r="K3782" t="str">
            <v>Titan</v>
          </cell>
          <cell r="L3782">
            <v>45245.875</v>
          </cell>
          <cell r="M3782" t="str">
            <v>V4A2B</v>
          </cell>
          <cell r="N3782" t="str">
            <v>GBL9A-O3</v>
          </cell>
          <cell r="O3782" t="str">
            <v>Completed</v>
          </cell>
          <cell r="P3782" t="str">
            <v>ROUND</v>
          </cell>
        </row>
        <row r="3783">
          <cell r="H3783">
            <v>4343247</v>
          </cell>
          <cell r="I3783" t="str">
            <v>9A5071-TLD-MTWRFS-ROUND-N</v>
          </cell>
          <cell r="J3783" t="str">
            <v>JOBSERVER_TM</v>
          </cell>
          <cell r="K3783" t="str">
            <v>Titan</v>
          </cell>
          <cell r="L3783">
            <v>45245.888888888891</v>
          </cell>
          <cell r="M3783" t="str">
            <v>FW24A</v>
          </cell>
          <cell r="N3783" t="str">
            <v>GBL9A-G2</v>
          </cell>
          <cell r="O3783" t="str">
            <v>Completed</v>
          </cell>
          <cell r="P3783" t="str">
            <v>ROUND</v>
          </cell>
        </row>
        <row r="3784">
          <cell r="H3784">
            <v>4343195</v>
          </cell>
          <cell r="I3784" t="str">
            <v>9A5348-TLD-MTWRFS-ROUND-N</v>
          </cell>
          <cell r="J3784" t="str">
            <v>JOBSERVER_TM</v>
          </cell>
          <cell r="K3784" t="str">
            <v>Titan</v>
          </cell>
          <cell r="L3784">
            <v>45245.916666666664</v>
          </cell>
          <cell r="M3784" t="str">
            <v>V4A2B</v>
          </cell>
          <cell r="N3784" t="str">
            <v>GBL9A-O3</v>
          </cell>
          <cell r="O3784" t="str">
            <v>Completed</v>
          </cell>
          <cell r="P3784" t="str">
            <v>ROUND</v>
          </cell>
        </row>
        <row r="3785">
          <cell r="H3785">
            <v>4343341</v>
          </cell>
          <cell r="I3785" t="str">
            <v>9A5067-TLD-MTWRFS-ROUND-N</v>
          </cell>
          <cell r="J3785" t="str">
            <v>JOBSERVER_TM</v>
          </cell>
          <cell r="K3785" t="str">
            <v>Titan</v>
          </cell>
          <cell r="L3785">
            <v>45245.916666666664</v>
          </cell>
          <cell r="M3785" t="str">
            <v>FRBGA</v>
          </cell>
          <cell r="N3785" t="str">
            <v>GBL9A-G3</v>
          </cell>
          <cell r="O3785" t="str">
            <v>Completed</v>
          </cell>
          <cell r="P3785" t="str">
            <v>ROUND</v>
          </cell>
        </row>
        <row r="3786">
          <cell r="H3786">
            <v>4343248</v>
          </cell>
          <cell r="I3786" t="str">
            <v>9A5078-TLD-MTWRFS-ROUND-N</v>
          </cell>
          <cell r="J3786" t="str">
            <v>JOBSERVER_TM</v>
          </cell>
          <cell r="K3786" t="str">
            <v>Titan</v>
          </cell>
          <cell r="L3786">
            <v>45245.927083333336</v>
          </cell>
          <cell r="M3786" t="str">
            <v>FXBYA</v>
          </cell>
          <cell r="N3786" t="str">
            <v>GBL9A-G4</v>
          </cell>
          <cell r="O3786" t="str">
            <v>Completed</v>
          </cell>
          <cell r="P3786" t="str">
            <v>ROUND</v>
          </cell>
        </row>
        <row r="3787">
          <cell r="H3787">
            <v>4343137</v>
          </cell>
          <cell r="I3787" t="str">
            <v>9A5113-TLD-MTWRFS-ROUND-N</v>
          </cell>
          <cell r="J3787" t="str">
            <v>JOBSERVER_TM</v>
          </cell>
          <cell r="K3787" t="str">
            <v>Titan</v>
          </cell>
          <cell r="L3787">
            <v>45245.9375</v>
          </cell>
          <cell r="M3787" t="str">
            <v>GTMKB</v>
          </cell>
          <cell r="N3787" t="str">
            <v>GBL9A-W3</v>
          </cell>
          <cell r="O3787" t="str">
            <v>Completed</v>
          </cell>
          <cell r="P3787" t="str">
            <v>ROUND</v>
          </cell>
        </row>
        <row r="3788">
          <cell r="H3788">
            <v>4343196</v>
          </cell>
          <cell r="I3788" t="str">
            <v>9A5349-TLD-MTWRFS-ROUND-N</v>
          </cell>
          <cell r="J3788" t="str">
            <v>JOBSERVER_TM</v>
          </cell>
          <cell r="K3788" t="str">
            <v>Titan</v>
          </cell>
          <cell r="L3788">
            <v>45245.9375</v>
          </cell>
          <cell r="M3788" t="str">
            <v>V4A2B</v>
          </cell>
          <cell r="N3788" t="str">
            <v>GBL9A-O3</v>
          </cell>
          <cell r="O3788" t="str">
            <v>Completed</v>
          </cell>
          <cell r="P3788" t="str">
            <v>ROUND</v>
          </cell>
        </row>
        <row r="3789">
          <cell r="H3789">
            <v>4343268</v>
          </cell>
          <cell r="I3789" t="str">
            <v>9A5099-TLD-MTWRFS-ROUND-N</v>
          </cell>
          <cell r="J3789" t="str">
            <v>JOBSERVER_TM</v>
          </cell>
          <cell r="K3789" t="str">
            <v>Titan</v>
          </cell>
          <cell r="L3789">
            <v>45245.9375</v>
          </cell>
          <cell r="M3789" t="str">
            <v>GP2KA</v>
          </cell>
          <cell r="N3789" t="str">
            <v>GBL9A-N5</v>
          </cell>
          <cell r="O3789" t="str">
            <v>Completed</v>
          </cell>
          <cell r="P3789" t="str">
            <v>ROUND</v>
          </cell>
        </row>
        <row r="3790">
          <cell r="H3790">
            <v>4343368</v>
          </cell>
          <cell r="I3790" t="str">
            <v>9A5268-TLD-MTWRFS-ROUND-N</v>
          </cell>
          <cell r="J3790" t="str">
            <v>JOBSERVER_TM</v>
          </cell>
          <cell r="K3790" t="str">
            <v>Titan</v>
          </cell>
          <cell r="L3790">
            <v>45245.9375</v>
          </cell>
          <cell r="M3790" t="str">
            <v>GUD6A</v>
          </cell>
          <cell r="N3790" t="str">
            <v>GBL9A-G3</v>
          </cell>
          <cell r="O3790" t="str">
            <v>Completed</v>
          </cell>
          <cell r="P3790" t="str">
            <v>ROUND</v>
          </cell>
        </row>
        <row r="3791">
          <cell r="H3791">
            <v>4343411</v>
          </cell>
          <cell r="I3791" t="str">
            <v>9A5355-TLD-MTWRFS-ROUND-N</v>
          </cell>
          <cell r="J3791" t="str">
            <v>JOBSERVER_TM</v>
          </cell>
          <cell r="K3791" t="str">
            <v>Titan</v>
          </cell>
          <cell r="L3791">
            <v>45245.9375</v>
          </cell>
          <cell r="M3791" t="str">
            <v>U9WHA</v>
          </cell>
          <cell r="N3791" t="str">
            <v>GBL9A-B3</v>
          </cell>
          <cell r="O3791" t="str">
            <v>Completed</v>
          </cell>
          <cell r="P3791" t="str">
            <v>ROUND</v>
          </cell>
        </row>
        <row r="3792">
          <cell r="H3792">
            <v>4343418</v>
          </cell>
          <cell r="I3792" t="str">
            <v>9A5390-TLD-MTWRFS-ROUND-N</v>
          </cell>
          <cell r="J3792" t="str">
            <v>JOBSERVER_TM</v>
          </cell>
          <cell r="K3792" t="str">
            <v>Titan</v>
          </cell>
          <cell r="L3792">
            <v>45245.940972222219</v>
          </cell>
          <cell r="M3792" t="str">
            <v>GG84A</v>
          </cell>
          <cell r="N3792" t="str">
            <v>GBL9A-G3</v>
          </cell>
          <cell r="O3792" t="str">
            <v>Completed</v>
          </cell>
          <cell r="P3792" t="str">
            <v>ROUND</v>
          </cell>
        </row>
        <row r="3793">
          <cell r="H3793">
            <v>4343469</v>
          </cell>
          <cell r="I3793" t="str">
            <v>9A5330-TLD-MTWRFS-ROUND-N</v>
          </cell>
          <cell r="J3793" t="str">
            <v>JOBSERVER_TM</v>
          </cell>
          <cell r="K3793" t="str">
            <v>Titan</v>
          </cell>
          <cell r="L3793">
            <v>45245.940972222219</v>
          </cell>
          <cell r="M3793" t="str">
            <v>V33FA</v>
          </cell>
          <cell r="N3793" t="str">
            <v>GBL9A-O3</v>
          </cell>
          <cell r="O3793" t="str">
            <v>Completed</v>
          </cell>
          <cell r="P3793" t="str">
            <v>ROUND</v>
          </cell>
        </row>
        <row r="3794">
          <cell r="H3794">
            <v>4353710</v>
          </cell>
          <cell r="I3794" t="str">
            <v>9A5239-TLD-MTWRFS-ROUND-N</v>
          </cell>
          <cell r="J3794" t="str">
            <v>JOBSERVER_TM</v>
          </cell>
          <cell r="K3794" t="str">
            <v>Titan</v>
          </cell>
          <cell r="L3794">
            <v>45245.940972222219</v>
          </cell>
          <cell r="M3794" t="str">
            <v>GRBNA</v>
          </cell>
          <cell r="N3794" t="str">
            <v>GBL9A-B3</v>
          </cell>
          <cell r="O3794" t="str">
            <v>Completed</v>
          </cell>
          <cell r="P3794" t="str">
            <v>ROUND</v>
          </cell>
        </row>
        <row r="3795">
          <cell r="H3795">
            <v>4343385</v>
          </cell>
          <cell r="I3795" t="str">
            <v>9A5317-TLD-MTWRFS-ROUND-N</v>
          </cell>
          <cell r="J3795" t="str">
            <v>JOBSERVER_TM</v>
          </cell>
          <cell r="K3795" t="str">
            <v>Titan</v>
          </cell>
          <cell r="L3795">
            <v>45245.944444444445</v>
          </cell>
          <cell r="M3795" t="str">
            <v>V33FA</v>
          </cell>
          <cell r="N3795" t="str">
            <v>GBL9A-P4</v>
          </cell>
          <cell r="O3795" t="str">
            <v>Completed</v>
          </cell>
          <cell r="P3795" t="str">
            <v>ROUND</v>
          </cell>
        </row>
        <row r="3796">
          <cell r="H3796">
            <v>4343416</v>
          </cell>
          <cell r="I3796" t="str">
            <v>9A5365-TLD-MTWRFS-ROUND-N</v>
          </cell>
          <cell r="J3796" t="str">
            <v>JOBSERVER_TM</v>
          </cell>
          <cell r="K3796" t="str">
            <v>Titan</v>
          </cell>
          <cell r="L3796">
            <v>45245.947916666664</v>
          </cell>
          <cell r="M3796" t="str">
            <v>GSQCB</v>
          </cell>
          <cell r="N3796" t="str">
            <v>GBL9A-P2</v>
          </cell>
          <cell r="O3796" t="str">
            <v>Completed</v>
          </cell>
          <cell r="P3796" t="str">
            <v>ROUND</v>
          </cell>
        </row>
        <row r="3797">
          <cell r="H3797">
            <v>4343271</v>
          </cell>
          <cell r="I3797" t="str">
            <v>9A5103-TLD-MTWRFS-ROUND-N</v>
          </cell>
          <cell r="J3797" t="str">
            <v>JOBSERVER_TM</v>
          </cell>
          <cell r="K3797" t="str">
            <v>Titan</v>
          </cell>
          <cell r="L3797">
            <v>45245.951388888891</v>
          </cell>
          <cell r="M3797" t="str">
            <v>GRASA</v>
          </cell>
          <cell r="N3797" t="str">
            <v>GBL9A-G4</v>
          </cell>
          <cell r="O3797" t="str">
            <v>Completed</v>
          </cell>
          <cell r="P3797" t="str">
            <v>ROUND</v>
          </cell>
        </row>
        <row r="3798">
          <cell r="H3798">
            <v>4353536</v>
          </cell>
          <cell r="I3798" t="str">
            <v>9A5447-TLD-MTWRFS-ROUND-N</v>
          </cell>
          <cell r="J3798" t="str">
            <v>JOBSERVER_TM</v>
          </cell>
          <cell r="K3798" t="str">
            <v>Titan</v>
          </cell>
          <cell r="L3798">
            <v>45245.951388888891</v>
          </cell>
          <cell r="M3798" t="str">
            <v>GRBNA</v>
          </cell>
          <cell r="N3798" t="str">
            <v>GBL9A-B4</v>
          </cell>
          <cell r="O3798" t="str">
            <v>Completed</v>
          </cell>
          <cell r="P3798" t="str">
            <v>ROUND</v>
          </cell>
        </row>
        <row r="3799">
          <cell r="H3799">
            <v>4343379</v>
          </cell>
          <cell r="I3799" t="str">
            <v>9A5391-TLD-MTWRFS-ROUND-N</v>
          </cell>
          <cell r="J3799" t="str">
            <v>JOBSERVER_TM</v>
          </cell>
          <cell r="K3799" t="str">
            <v>Titan</v>
          </cell>
          <cell r="L3799">
            <v>45245.954861111109</v>
          </cell>
          <cell r="M3799" t="str">
            <v>GG84A</v>
          </cell>
          <cell r="N3799" t="str">
            <v>GBL9A-G3</v>
          </cell>
          <cell r="O3799" t="str">
            <v>Completed</v>
          </cell>
          <cell r="P3799" t="str">
            <v>ROUND</v>
          </cell>
        </row>
        <row r="3800">
          <cell r="H3800">
            <v>4343073</v>
          </cell>
          <cell r="I3800" t="str">
            <v>9A5189-TLD-MTWRFS-ROUND-N</v>
          </cell>
          <cell r="J3800" t="str">
            <v>JOBSERVER_TM</v>
          </cell>
          <cell r="K3800" t="str">
            <v>Titan</v>
          </cell>
          <cell r="L3800">
            <v>45245.958333333336</v>
          </cell>
          <cell r="M3800" t="str">
            <v>ENHAB</v>
          </cell>
          <cell r="N3800" t="str">
            <v>GBL9A-O5</v>
          </cell>
          <cell r="O3800" t="str">
            <v>Completed</v>
          </cell>
          <cell r="P3800" t="str">
            <v>ROUND</v>
          </cell>
        </row>
        <row r="3801">
          <cell r="H3801">
            <v>4343255</v>
          </cell>
          <cell r="I3801" t="str">
            <v>9A5133-TLD-MTWRFS-ROUND-N</v>
          </cell>
          <cell r="J3801" t="str">
            <v>JOBSERVER_TM</v>
          </cell>
          <cell r="K3801" t="str">
            <v>Titan</v>
          </cell>
          <cell r="L3801">
            <v>45245.958333333336</v>
          </cell>
          <cell r="M3801" t="str">
            <v>V0H8A</v>
          </cell>
          <cell r="N3801" t="str">
            <v>GBL9A-G3</v>
          </cell>
          <cell r="O3801" t="str">
            <v>Completed</v>
          </cell>
          <cell r="P3801" t="str">
            <v>ROUND</v>
          </cell>
        </row>
        <row r="3802">
          <cell r="H3802">
            <v>4343306</v>
          </cell>
          <cell r="I3802" t="str">
            <v>9A5175-TLD-MTWRFS-ROUND-N</v>
          </cell>
          <cell r="J3802" t="str">
            <v>JOBSERVER_TM</v>
          </cell>
          <cell r="K3802" t="str">
            <v>Titan</v>
          </cell>
          <cell r="L3802">
            <v>45245.958333333336</v>
          </cell>
          <cell r="M3802" t="str">
            <v>ENHAB</v>
          </cell>
          <cell r="N3802" t="str">
            <v>GBL9A-G4</v>
          </cell>
          <cell r="O3802" t="str">
            <v>Completed</v>
          </cell>
          <cell r="P3802" t="str">
            <v>ROUND</v>
          </cell>
        </row>
        <row r="3803">
          <cell r="H3803">
            <v>4343328</v>
          </cell>
          <cell r="I3803" t="str">
            <v>9A5205-TLD-MTWRFS-ROUND-N</v>
          </cell>
          <cell r="J3803" t="str">
            <v>JOBSERVER_TM</v>
          </cell>
          <cell r="K3803" t="str">
            <v>Titan</v>
          </cell>
          <cell r="L3803">
            <v>45245.958333333336</v>
          </cell>
          <cell r="M3803" t="str">
            <v>MXBPA</v>
          </cell>
          <cell r="N3803" t="str">
            <v>GBL9A-G3</v>
          </cell>
          <cell r="O3803" t="str">
            <v>Completed</v>
          </cell>
          <cell r="P3803" t="str">
            <v>ROUND</v>
          </cell>
        </row>
        <row r="3804">
          <cell r="H3804">
            <v>4343457</v>
          </cell>
          <cell r="I3804" t="str">
            <v>9A5318-TLD-MTWRFS-ROUND-N</v>
          </cell>
          <cell r="J3804" t="str">
            <v>JOBSERVER_TM</v>
          </cell>
          <cell r="K3804" t="str">
            <v>Titan</v>
          </cell>
          <cell r="L3804">
            <v>45245.961805555555</v>
          </cell>
          <cell r="M3804" t="str">
            <v>V33FA</v>
          </cell>
          <cell r="N3804" t="str">
            <v>GBL9A-O3</v>
          </cell>
          <cell r="O3804" t="str">
            <v>Completed</v>
          </cell>
          <cell r="P3804" t="str">
            <v>ROUND</v>
          </cell>
        </row>
        <row r="3805">
          <cell r="H3805">
            <v>4353537</v>
          </cell>
          <cell r="I3805" t="str">
            <v>9A5448-TLD-MTWRFS-ROUND-N</v>
          </cell>
          <cell r="J3805" t="str">
            <v>JOBSERVER_TM</v>
          </cell>
          <cell r="K3805" t="str">
            <v>Titan</v>
          </cell>
          <cell r="L3805">
            <v>45245.961805555555</v>
          </cell>
          <cell r="M3805" t="str">
            <v>GRBNA</v>
          </cell>
          <cell r="N3805" t="str">
            <v>GBL9A-B5</v>
          </cell>
          <cell r="O3805" t="str">
            <v>Completed</v>
          </cell>
          <cell r="P3805" t="str">
            <v>ROUND</v>
          </cell>
        </row>
        <row r="3806">
          <cell r="H3806">
            <v>4343332</v>
          </cell>
          <cell r="I3806" t="str">
            <v>9A5061-TLD-MTWRFS-ROUND-N</v>
          </cell>
          <cell r="J3806" t="str">
            <v>JOBSERVER_TM</v>
          </cell>
          <cell r="K3806" t="str">
            <v>Titan</v>
          </cell>
          <cell r="L3806">
            <v>45245.96875</v>
          </cell>
          <cell r="M3806" t="str">
            <v>BUAPA</v>
          </cell>
          <cell r="N3806" t="str">
            <v>GBL9A-G4</v>
          </cell>
          <cell r="O3806" t="str">
            <v>Completed</v>
          </cell>
          <cell r="P3806" t="str">
            <v>ROUND</v>
          </cell>
        </row>
        <row r="3807">
          <cell r="H3807">
            <v>4343336</v>
          </cell>
          <cell r="I3807" t="str">
            <v>9A5082-TLD-MTWRFS-ROUND-N</v>
          </cell>
          <cell r="J3807" t="str">
            <v>JOBSERVER_TM</v>
          </cell>
          <cell r="K3807" t="str">
            <v>Titan</v>
          </cell>
          <cell r="L3807">
            <v>45245.96875</v>
          </cell>
          <cell r="M3807" t="str">
            <v>GBNKA</v>
          </cell>
          <cell r="N3807" t="str">
            <v>GBL9A-G2</v>
          </cell>
          <cell r="O3807" t="str">
            <v>Completed</v>
          </cell>
          <cell r="P3807" t="str">
            <v>ROUND</v>
          </cell>
        </row>
        <row r="3808">
          <cell r="H3808">
            <v>4343056</v>
          </cell>
          <cell r="I3808" t="str">
            <v>9A5126-TLD-MTWRFS-ROUND-N</v>
          </cell>
          <cell r="J3808" t="str">
            <v>JOBSERVER_TM</v>
          </cell>
          <cell r="K3808" t="str">
            <v>Titan</v>
          </cell>
          <cell r="L3808">
            <v>45245.972222222219</v>
          </cell>
          <cell r="M3808" t="str">
            <v>HJEPA</v>
          </cell>
          <cell r="N3808" t="str">
            <v>GBL9A-W5</v>
          </cell>
          <cell r="O3808" t="str">
            <v>Completed</v>
          </cell>
          <cell r="P3808" t="str">
            <v>ROUND</v>
          </cell>
        </row>
        <row r="3809">
          <cell r="H3809">
            <v>4353711</v>
          </cell>
          <cell r="I3809" t="str">
            <v>9A5240-TLD-MTWRFS-ROUND-N</v>
          </cell>
          <cell r="J3809" t="str">
            <v>JOBSERVER_TM</v>
          </cell>
          <cell r="K3809" t="str">
            <v>Titan</v>
          </cell>
          <cell r="L3809">
            <v>45245.972222222219</v>
          </cell>
          <cell r="M3809" t="str">
            <v>GRBNA</v>
          </cell>
          <cell r="N3809" t="str">
            <v>GBL9A-B3</v>
          </cell>
          <cell r="O3809" t="str">
            <v>Completed</v>
          </cell>
          <cell r="P3809" t="str">
            <v>ROUND</v>
          </cell>
        </row>
        <row r="3810">
          <cell r="H3810">
            <v>4343074</v>
          </cell>
          <cell r="I3810" t="str">
            <v>9A5190-TLD-MTWRFS-ROUND-N</v>
          </cell>
          <cell r="J3810" t="str">
            <v>JOBSERVER_TM</v>
          </cell>
          <cell r="K3810" t="str">
            <v>Titan</v>
          </cell>
          <cell r="L3810">
            <v>45245.979166666664</v>
          </cell>
          <cell r="M3810" t="str">
            <v>ENHAB</v>
          </cell>
          <cell r="N3810" t="str">
            <v>GBL9A-O3</v>
          </cell>
          <cell r="O3810" t="str">
            <v>Completed</v>
          </cell>
          <cell r="P3810" t="str">
            <v>ROUND</v>
          </cell>
        </row>
        <row r="3811">
          <cell r="H3811">
            <v>4343089</v>
          </cell>
          <cell r="I3811" t="str">
            <v>9A5086-TLD-MTWRFS-ROUND-N</v>
          </cell>
          <cell r="J3811" t="str">
            <v>JOBSERVER_TM</v>
          </cell>
          <cell r="K3811" t="str">
            <v>Titan</v>
          </cell>
          <cell r="L3811">
            <v>45245.979166666664</v>
          </cell>
          <cell r="M3811" t="str">
            <v>GBNKA</v>
          </cell>
          <cell r="N3811" t="str">
            <v>GBL9A-W3</v>
          </cell>
          <cell r="O3811" t="str">
            <v>Completed</v>
          </cell>
          <cell r="P3811" t="str">
            <v>ROUND</v>
          </cell>
        </row>
        <row r="3812">
          <cell r="H3812">
            <v>4343092</v>
          </cell>
          <cell r="I3812" t="str">
            <v>9A5060-TLD-MTWRFS-ROUND-N</v>
          </cell>
          <cell r="J3812" t="str">
            <v>JOBSERVER_TM</v>
          </cell>
          <cell r="K3812" t="str">
            <v>Titan</v>
          </cell>
          <cell r="L3812">
            <v>45245.979166666664</v>
          </cell>
          <cell r="M3812" t="str">
            <v>AA2KA</v>
          </cell>
          <cell r="N3812" t="str">
            <v>GBL9A-G4</v>
          </cell>
          <cell r="O3812" t="str">
            <v>Completed</v>
          </cell>
          <cell r="P3812" t="str">
            <v>ROUND</v>
          </cell>
        </row>
        <row r="3813">
          <cell r="H3813">
            <v>4343093</v>
          </cell>
          <cell r="I3813" t="str">
            <v>9A5079-TLD-MTWRFS-ROUND-N</v>
          </cell>
          <cell r="J3813" t="str">
            <v>JOBSERVER_TM</v>
          </cell>
          <cell r="K3813" t="str">
            <v>Titan</v>
          </cell>
          <cell r="L3813">
            <v>45245.979166666664</v>
          </cell>
          <cell r="M3813" t="str">
            <v>FXBYA</v>
          </cell>
          <cell r="N3813" t="str">
            <v>GBL9A-G4</v>
          </cell>
          <cell r="O3813" t="str">
            <v>Completed</v>
          </cell>
          <cell r="P3813" t="str">
            <v>ROUND</v>
          </cell>
        </row>
        <row r="3814">
          <cell r="H3814">
            <v>4343096</v>
          </cell>
          <cell r="I3814" t="str">
            <v>9A5065-TLD-MTWRFS-ROUND-N</v>
          </cell>
          <cell r="J3814" t="str">
            <v>JOBSERVER_TM</v>
          </cell>
          <cell r="K3814" t="str">
            <v>Titan</v>
          </cell>
          <cell r="L3814">
            <v>45245.979166666664</v>
          </cell>
          <cell r="M3814" t="str">
            <v>EKEUB</v>
          </cell>
          <cell r="N3814" t="str">
            <v>GBL9A-G3</v>
          </cell>
          <cell r="O3814" t="str">
            <v>Completed</v>
          </cell>
          <cell r="P3814" t="str">
            <v>ROUND</v>
          </cell>
        </row>
        <row r="3815">
          <cell r="H3815">
            <v>4343100</v>
          </cell>
          <cell r="I3815" t="str">
            <v>9A5271-TLD-MTWRFS-ROUND-N</v>
          </cell>
          <cell r="J3815" t="str">
            <v>JOBSERVER_TM</v>
          </cell>
          <cell r="K3815" t="str">
            <v>Titan</v>
          </cell>
          <cell r="L3815">
            <v>45245.979166666664</v>
          </cell>
          <cell r="M3815" t="str">
            <v>GUD6A</v>
          </cell>
          <cell r="N3815" t="str">
            <v>GBL9A-O4</v>
          </cell>
          <cell r="O3815" t="str">
            <v>Completed</v>
          </cell>
          <cell r="P3815" t="str">
            <v>ROUND</v>
          </cell>
        </row>
        <row r="3816">
          <cell r="H3816">
            <v>4343101</v>
          </cell>
          <cell r="I3816" t="str">
            <v>9A5107-TLD-MTWRFS-ROUND-N</v>
          </cell>
          <cell r="J3816" t="str">
            <v>JOBSERVER_TM</v>
          </cell>
          <cell r="K3816" t="str">
            <v>Titan</v>
          </cell>
          <cell r="L3816">
            <v>45245.979166666664</v>
          </cell>
          <cell r="M3816" t="str">
            <v>GRC2A</v>
          </cell>
          <cell r="N3816" t="str">
            <v>GBL9A-TW</v>
          </cell>
          <cell r="O3816" t="str">
            <v>Completed</v>
          </cell>
          <cell r="P3816" t="str">
            <v>ROUND</v>
          </cell>
        </row>
        <row r="3817">
          <cell r="H3817">
            <v>4343458</v>
          </cell>
          <cell r="I3817" t="str">
            <v>9A5319-TLD-MTWRFS-ROUND-N</v>
          </cell>
          <cell r="J3817" t="str">
            <v>JOBSERVER_TM</v>
          </cell>
          <cell r="K3817" t="str">
            <v>Titan</v>
          </cell>
          <cell r="L3817">
            <v>45245.982638888891</v>
          </cell>
          <cell r="M3817" t="str">
            <v>V33FA</v>
          </cell>
          <cell r="N3817" t="str">
            <v>GBL9A-O3</v>
          </cell>
          <cell r="O3817" t="str">
            <v>Completed</v>
          </cell>
          <cell r="P3817" t="str">
            <v>ROUND</v>
          </cell>
        </row>
        <row r="3818">
          <cell r="H3818">
            <v>4353649</v>
          </cell>
          <cell r="I3818" t="str">
            <v>9A5139-TLD-MTWRFS-ROUND-N</v>
          </cell>
          <cell r="J3818" t="str">
            <v>JOBSERVER_TM</v>
          </cell>
          <cell r="K3818" t="str">
            <v>Titan</v>
          </cell>
          <cell r="L3818">
            <v>45245.989583333336</v>
          </cell>
          <cell r="M3818" t="str">
            <v>V33SA</v>
          </cell>
          <cell r="N3818" t="str">
            <v>GBL9A-G4</v>
          </cell>
          <cell r="O3818" t="str">
            <v>Completed</v>
          </cell>
          <cell r="P3818" t="str">
            <v>ROUND</v>
          </cell>
        </row>
        <row r="3819">
          <cell r="H3819">
            <v>4343372</v>
          </cell>
          <cell r="I3819" t="str">
            <v>9A5331-TLD-MTWRFS-ROUND-N</v>
          </cell>
          <cell r="J3819" t="str">
            <v>JOBSERVER_TM</v>
          </cell>
          <cell r="K3819" t="str">
            <v>Titan</v>
          </cell>
          <cell r="L3819">
            <v>45245.993055555555</v>
          </cell>
          <cell r="M3819" t="str">
            <v>V33FA</v>
          </cell>
          <cell r="N3819" t="str">
            <v>GBL9A-O3</v>
          </cell>
          <cell r="O3819" t="str">
            <v>Completed</v>
          </cell>
          <cell r="P3819" t="str">
            <v>ROUND</v>
          </cell>
        </row>
        <row r="3820">
          <cell r="H3820">
            <v>4353712</v>
          </cell>
          <cell r="I3820" t="str">
            <v>9A5241-TLD-MTWRFS-ROUND-N</v>
          </cell>
          <cell r="J3820" t="str">
            <v>JOBSERVER_TM</v>
          </cell>
          <cell r="K3820" t="str">
            <v>Titan</v>
          </cell>
          <cell r="L3820">
            <v>45245.993055555555</v>
          </cell>
          <cell r="M3820" t="str">
            <v>GRBNA</v>
          </cell>
          <cell r="N3820" t="str">
            <v>GBL9A-O3</v>
          </cell>
          <cell r="O3820" t="str">
            <v>Completed</v>
          </cell>
          <cell r="P3820" t="str">
            <v>ROUND</v>
          </cell>
        </row>
        <row r="3821">
          <cell r="H3821">
            <v>4343493</v>
          </cell>
          <cell r="I3821" t="str">
            <v>9A5191-TLD-TWRFSU-ROUND-N</v>
          </cell>
          <cell r="J3821" t="str">
            <v>JOBSERVER_TM</v>
          </cell>
          <cell r="K3821" t="str">
            <v>Titan</v>
          </cell>
          <cell r="L3821">
            <v>45246</v>
          </cell>
          <cell r="M3821" t="str">
            <v>ENHAB</v>
          </cell>
          <cell r="N3821" t="str">
            <v>GBL9A-O4</v>
          </cell>
          <cell r="O3821" t="str">
            <v>Completed</v>
          </cell>
          <cell r="P3821" t="str">
            <v>ROUND</v>
          </cell>
        </row>
        <row r="3822">
          <cell r="H3822">
            <v>4343557</v>
          </cell>
          <cell r="I3822" t="str">
            <v>9A5206-TLD-TWRFSU-ROUND-N</v>
          </cell>
          <cell r="J3822" t="str">
            <v>JOBSERVER_TM</v>
          </cell>
          <cell r="K3822" t="str">
            <v>Titan</v>
          </cell>
          <cell r="L3822">
            <v>45246</v>
          </cell>
          <cell r="M3822" t="str">
            <v>MXBPA</v>
          </cell>
          <cell r="N3822" t="str">
            <v>GBL9A-G4</v>
          </cell>
          <cell r="O3822" t="str">
            <v>Completed</v>
          </cell>
          <cell r="P3822" t="str">
            <v>ROUND</v>
          </cell>
        </row>
        <row r="3823">
          <cell r="H3823">
            <v>4343569</v>
          </cell>
          <cell r="I3823" t="str">
            <v>9A5272-TLD-TWRFSU-ROUND-N</v>
          </cell>
          <cell r="J3823" t="str">
            <v>JOBSERVER_TM</v>
          </cell>
          <cell r="K3823" t="str">
            <v>Titan</v>
          </cell>
          <cell r="L3823">
            <v>45246</v>
          </cell>
          <cell r="M3823" t="str">
            <v>GUD6A</v>
          </cell>
          <cell r="N3823" t="str">
            <v>GBL9A-O4</v>
          </cell>
          <cell r="O3823" t="str">
            <v>Completed</v>
          </cell>
          <cell r="P3823" t="str">
            <v>ROUND</v>
          </cell>
        </row>
        <row r="3824">
          <cell r="H3824">
            <v>4343592</v>
          </cell>
          <cell r="I3824" t="str">
            <v>9A5358-TLD-TWRFSU-ROUND-N</v>
          </cell>
          <cell r="J3824" t="str">
            <v>JOBSERVER_TM</v>
          </cell>
          <cell r="K3824" t="str">
            <v>Titan</v>
          </cell>
          <cell r="L3824">
            <v>45246</v>
          </cell>
          <cell r="M3824" t="str">
            <v>U9WHA</v>
          </cell>
          <cell r="N3824" t="str">
            <v>GBL9A-B3</v>
          </cell>
          <cell r="O3824" t="str">
            <v>Completed</v>
          </cell>
          <cell r="P3824" t="str">
            <v>ROUND</v>
          </cell>
        </row>
        <row r="3825">
          <cell r="H3825">
            <v>4343606</v>
          </cell>
          <cell r="I3825" t="str">
            <v>9A5426-TLD-TWRFSU-ROUND-N</v>
          </cell>
          <cell r="J3825" t="str">
            <v>JOBSERVER_TM</v>
          </cell>
          <cell r="K3825" t="str">
            <v>Titan</v>
          </cell>
          <cell r="L3825">
            <v>45246</v>
          </cell>
          <cell r="M3825" t="str">
            <v>HEZ9A</v>
          </cell>
          <cell r="N3825" t="str">
            <v>GBL9A-G2</v>
          </cell>
          <cell r="O3825" t="str">
            <v>Completed</v>
          </cell>
          <cell r="P3825" t="str">
            <v>ROUND</v>
          </cell>
        </row>
        <row r="3826">
          <cell r="H3826">
            <v>4343655</v>
          </cell>
          <cell r="I3826" t="str">
            <v>9A5092-TLD-TWRFSU-ROUND-N</v>
          </cell>
          <cell r="J3826" t="str">
            <v>JOBSERVER_TM</v>
          </cell>
          <cell r="K3826" t="str">
            <v>Titan</v>
          </cell>
          <cell r="L3826">
            <v>45246</v>
          </cell>
          <cell r="M3826" t="str">
            <v>GMHGA</v>
          </cell>
          <cell r="N3826" t="str">
            <v>GBL9A-G3</v>
          </cell>
          <cell r="O3826" t="str">
            <v>Completed</v>
          </cell>
          <cell r="P3826" t="str">
            <v>ROUND</v>
          </cell>
        </row>
        <row r="3827">
          <cell r="H3827">
            <v>4343796</v>
          </cell>
          <cell r="I3827" t="str">
            <v>9A5347-TLD-TWRFSU-ROUND-N</v>
          </cell>
          <cell r="J3827" t="str">
            <v>JOBSERVER_TM</v>
          </cell>
          <cell r="K3827" t="str">
            <v>Titan</v>
          </cell>
          <cell r="L3827">
            <v>45246</v>
          </cell>
          <cell r="M3827" t="str">
            <v>V4A2B</v>
          </cell>
          <cell r="N3827" t="str">
            <v>GBL9A-O3</v>
          </cell>
          <cell r="O3827" t="str">
            <v>Completed</v>
          </cell>
          <cell r="P3827" t="str">
            <v>ROUND</v>
          </cell>
        </row>
        <row r="3828">
          <cell r="H3828">
            <v>4343866</v>
          </cell>
          <cell r="I3828" t="str">
            <v>9A5320-TLD-TWRFSU-ROUND-N</v>
          </cell>
          <cell r="J3828" t="str">
            <v>JOBSERVER_TM</v>
          </cell>
          <cell r="K3828" t="str">
            <v>Titan</v>
          </cell>
          <cell r="L3828">
            <v>45246.006944444445</v>
          </cell>
          <cell r="M3828" t="str">
            <v>V33FA</v>
          </cell>
          <cell r="N3828" t="str">
            <v>GBL9A-O3</v>
          </cell>
          <cell r="O3828" t="str">
            <v>Completed</v>
          </cell>
          <cell r="P3828" t="str">
            <v>ROUND</v>
          </cell>
        </row>
        <row r="3829">
          <cell r="H3829">
            <v>4343608</v>
          </cell>
          <cell r="I3829" t="str">
            <v>9A5368-TLD-TWRFSU-ROUND-N</v>
          </cell>
          <cell r="J3829" t="str">
            <v>JOBSERVER_TM</v>
          </cell>
          <cell r="K3829" t="str">
            <v>Titan</v>
          </cell>
          <cell r="L3829">
            <v>45246.010416666664</v>
          </cell>
          <cell r="M3829" t="str">
            <v>GSQCB</v>
          </cell>
          <cell r="N3829" t="str">
            <v>GBL9A-G6</v>
          </cell>
          <cell r="O3829" t="str">
            <v>Completed</v>
          </cell>
          <cell r="P3829" t="str">
            <v>ROUND</v>
          </cell>
        </row>
        <row r="3830">
          <cell r="H3830">
            <v>4343688</v>
          </cell>
          <cell r="I3830" t="str">
            <v>9A5170-TLD-TWRFSU-ROUND-N</v>
          </cell>
          <cell r="J3830" t="str">
            <v>JOBSERVER_TM</v>
          </cell>
          <cell r="K3830" t="str">
            <v>Titan</v>
          </cell>
          <cell r="L3830">
            <v>45246.010416666664</v>
          </cell>
          <cell r="M3830" t="str">
            <v>ENHAB</v>
          </cell>
          <cell r="N3830" t="str">
            <v>GBL9A-P4</v>
          </cell>
          <cell r="O3830" t="str">
            <v>Completed</v>
          </cell>
          <cell r="P3830" t="str">
            <v>ROUND</v>
          </cell>
        </row>
        <row r="3831">
          <cell r="H3831">
            <v>4354178</v>
          </cell>
          <cell r="I3831" t="str">
            <v>9A5449-TLD-TWRFSU-ROUND-N</v>
          </cell>
          <cell r="J3831" t="str">
            <v>JOBSERVER_TM</v>
          </cell>
          <cell r="K3831" t="str">
            <v>Titan</v>
          </cell>
          <cell r="L3831">
            <v>45246.010416666664</v>
          </cell>
          <cell r="M3831" t="str">
            <v>GRBNA</v>
          </cell>
          <cell r="N3831" t="str">
            <v>GBL9A-B4</v>
          </cell>
          <cell r="O3831" t="str">
            <v>Completed</v>
          </cell>
          <cell r="P3831" t="str">
            <v>ROUND</v>
          </cell>
        </row>
        <row r="3832">
          <cell r="H3832">
            <v>4343522</v>
          </cell>
          <cell r="I3832" t="str">
            <v>9A5124-TLD-TWRFSU-ROUND-N</v>
          </cell>
          <cell r="J3832" t="str">
            <v>JOBSERVER_TM</v>
          </cell>
          <cell r="K3832" t="str">
            <v>Titan</v>
          </cell>
          <cell r="L3832">
            <v>45246.013888888891</v>
          </cell>
          <cell r="M3832" t="str">
            <v>HJEPA</v>
          </cell>
          <cell r="N3832" t="str">
            <v>GBL9A-W5</v>
          </cell>
          <cell r="O3832" t="str">
            <v>Completed</v>
          </cell>
          <cell r="P3832" t="str">
            <v>ROUND</v>
          </cell>
        </row>
        <row r="3833">
          <cell r="H3833">
            <v>4343821</v>
          </cell>
          <cell r="I3833" t="str">
            <v>9A5385-TLD-TWRFSU-ROUND-N</v>
          </cell>
          <cell r="J3833" t="str">
            <v>JOBSERVER_TM</v>
          </cell>
          <cell r="K3833" t="str">
            <v>Titan</v>
          </cell>
          <cell r="L3833">
            <v>45246.017361111109</v>
          </cell>
          <cell r="M3833" t="str">
            <v>GG84A</v>
          </cell>
          <cell r="N3833" t="str">
            <v>GBL9A-W4</v>
          </cell>
          <cell r="O3833" t="str">
            <v>Completed</v>
          </cell>
          <cell r="P3833" t="str">
            <v>ROUND</v>
          </cell>
        </row>
        <row r="3834">
          <cell r="H3834">
            <v>4343867</v>
          </cell>
          <cell r="I3834" t="str">
            <v>9A5321-TLD-TWRFSU-ROUND-N</v>
          </cell>
          <cell r="J3834" t="str">
            <v>JOBSERVER_TM</v>
          </cell>
          <cell r="K3834" t="str">
            <v>Titan</v>
          </cell>
          <cell r="L3834">
            <v>45246.017361111109</v>
          </cell>
          <cell r="M3834" t="str">
            <v>V33FA</v>
          </cell>
          <cell r="N3834" t="str">
            <v>GBL9A-O3</v>
          </cell>
          <cell r="O3834" t="str">
            <v>Completed</v>
          </cell>
          <cell r="P3834" t="str">
            <v>ROUND</v>
          </cell>
        </row>
        <row r="3835">
          <cell r="H3835">
            <v>4343494</v>
          </cell>
          <cell r="I3835" t="str">
            <v>9A5192-TLD-TWRFSU-ROUND-N</v>
          </cell>
          <cell r="J3835" t="str">
            <v>JOBSERVER_TM</v>
          </cell>
          <cell r="K3835" t="str">
            <v>Titan</v>
          </cell>
          <cell r="L3835">
            <v>45246.020833333336</v>
          </cell>
          <cell r="M3835" t="str">
            <v>ENHAB</v>
          </cell>
          <cell r="N3835" t="str">
            <v>GBL9A-O5</v>
          </cell>
          <cell r="O3835" t="str">
            <v>Completed</v>
          </cell>
          <cell r="P3835" t="str">
            <v>ROUND</v>
          </cell>
        </row>
        <row r="3836">
          <cell r="H3836">
            <v>4343665</v>
          </cell>
          <cell r="I3836" t="str">
            <v>9A5106-TLD-TWRFSU-ROUND-N</v>
          </cell>
          <cell r="J3836" t="str">
            <v>JOBSERVER_TM</v>
          </cell>
          <cell r="K3836" t="str">
            <v>Titan</v>
          </cell>
          <cell r="L3836">
            <v>45246.020833333336</v>
          </cell>
          <cell r="M3836" t="str">
            <v>GRC2A</v>
          </cell>
          <cell r="N3836" t="str">
            <v>GBL9A-TW</v>
          </cell>
          <cell r="O3836" t="str">
            <v>Completed</v>
          </cell>
          <cell r="P3836" t="str">
            <v>ROUND</v>
          </cell>
        </row>
        <row r="3837">
          <cell r="H3837">
            <v>4343832</v>
          </cell>
          <cell r="I3837" t="str">
            <v>9A5284-TLD-TWRFSU-ROUND-N</v>
          </cell>
          <cell r="J3837" t="str">
            <v>JOBSERVER_TM</v>
          </cell>
          <cell r="K3837" t="str">
            <v>Titan</v>
          </cell>
          <cell r="L3837">
            <v>45246.020833333336</v>
          </cell>
          <cell r="M3837" t="str">
            <v>HH9HA</v>
          </cell>
          <cell r="N3837" t="str">
            <v>GBL9A-G3</v>
          </cell>
          <cell r="O3837" t="str">
            <v>Completed</v>
          </cell>
          <cell r="P3837" t="str">
            <v>ROUND</v>
          </cell>
        </row>
        <row r="3838">
          <cell r="H3838">
            <v>4343731</v>
          </cell>
          <cell r="I3838" t="str">
            <v>9A5094-TLD-TWRFSU-ROUND-N</v>
          </cell>
          <cell r="J3838" t="str">
            <v>JOBSERVER_TM</v>
          </cell>
          <cell r="K3838" t="str">
            <v>Titan</v>
          </cell>
          <cell r="L3838">
            <v>45246.027777777781</v>
          </cell>
          <cell r="M3838" t="str">
            <v>GNXBC</v>
          </cell>
          <cell r="N3838" t="str">
            <v>GBL9A-G4</v>
          </cell>
          <cell r="O3838" t="str">
            <v>Completed</v>
          </cell>
          <cell r="P3838" t="str">
            <v>ROUND</v>
          </cell>
        </row>
        <row r="3839">
          <cell r="H3839">
            <v>4343824</v>
          </cell>
          <cell r="I3839" t="str">
            <v>9A5393-TLD-TWRFSU-ROUND-N</v>
          </cell>
          <cell r="J3839" t="str">
            <v>JOBSERVER_TM</v>
          </cell>
          <cell r="K3839" t="str">
            <v>Titan</v>
          </cell>
          <cell r="L3839">
            <v>45246.027777777781</v>
          </cell>
          <cell r="M3839" t="str">
            <v>HMYNA</v>
          </cell>
          <cell r="N3839" t="str">
            <v>GBL9A-G4</v>
          </cell>
          <cell r="O3839" t="str">
            <v>Completed</v>
          </cell>
          <cell r="P3839" t="str">
            <v>ROUND</v>
          </cell>
        </row>
        <row r="3840">
          <cell r="H3840">
            <v>4343829</v>
          </cell>
          <cell r="I3840" t="str">
            <v>9A5280-TLD-TWRFSU-ROUND-N</v>
          </cell>
          <cell r="J3840" t="str">
            <v>JOBSERVER_TM</v>
          </cell>
          <cell r="K3840" t="str">
            <v>Titan</v>
          </cell>
          <cell r="L3840">
            <v>45246.027777777781</v>
          </cell>
          <cell r="M3840" t="str">
            <v>GUD6A</v>
          </cell>
          <cell r="N3840" t="str">
            <v>GBL9A-O3</v>
          </cell>
          <cell r="O3840" t="str">
            <v>Completed</v>
          </cell>
          <cell r="P3840" t="str">
            <v>ROUND</v>
          </cell>
        </row>
        <row r="3841">
          <cell r="H3841">
            <v>4354343</v>
          </cell>
          <cell r="I3841" t="str">
            <v>9A5450-TLD-TWRFSU-ROUND-N</v>
          </cell>
          <cell r="J3841" t="str">
            <v>JOBSERVER_TM</v>
          </cell>
          <cell r="K3841" t="str">
            <v>Titan</v>
          </cell>
          <cell r="L3841">
            <v>45246.027777777781</v>
          </cell>
          <cell r="M3841" t="str">
            <v>GRBNA</v>
          </cell>
          <cell r="N3841" t="str">
            <v>GBL9A-B3</v>
          </cell>
          <cell r="O3841" t="str">
            <v>Completed</v>
          </cell>
          <cell r="P3841" t="str">
            <v>ROUND</v>
          </cell>
        </row>
        <row r="3842">
          <cell r="H3842">
            <v>4343594</v>
          </cell>
          <cell r="I3842" t="str">
            <v>9A5369-TLD-TWRFSU-ROUND-N</v>
          </cell>
          <cell r="J3842" t="str">
            <v>JOBSERVER_TM</v>
          </cell>
          <cell r="K3842" t="str">
            <v>Titan</v>
          </cell>
          <cell r="L3842">
            <v>45246.03125</v>
          </cell>
          <cell r="M3842" t="str">
            <v>GSQCB</v>
          </cell>
          <cell r="N3842" t="str">
            <v>GBL9A-G2</v>
          </cell>
          <cell r="O3842" t="str">
            <v>Completed</v>
          </cell>
          <cell r="P3842" t="str">
            <v>ROUND</v>
          </cell>
        </row>
        <row r="3843">
          <cell r="H3843">
            <v>4343667</v>
          </cell>
          <cell r="I3843" t="str">
            <v>9A5114-TLD-TWRFSU-ROUND-N</v>
          </cell>
          <cell r="J3843" t="str">
            <v>JOBSERVER_TM</v>
          </cell>
          <cell r="K3843" t="str">
            <v>Titan</v>
          </cell>
          <cell r="L3843">
            <v>45246.03125</v>
          </cell>
          <cell r="M3843" t="str">
            <v>GTMKB</v>
          </cell>
          <cell r="N3843" t="str">
            <v>GBL9A-G4</v>
          </cell>
          <cell r="O3843" t="str">
            <v>Completed</v>
          </cell>
          <cell r="P3843" t="str">
            <v>ROUND</v>
          </cell>
        </row>
        <row r="3844">
          <cell r="H3844">
            <v>4354179</v>
          </cell>
          <cell r="I3844" t="str">
            <v>9A5451-TLD-TWRFSU-ROUND-N</v>
          </cell>
          <cell r="J3844" t="str">
            <v>JOBSERVER_TM</v>
          </cell>
          <cell r="K3844" t="str">
            <v>Titan</v>
          </cell>
          <cell r="L3844">
            <v>45246.038194444445</v>
          </cell>
          <cell r="M3844" t="str">
            <v>GRBNA</v>
          </cell>
          <cell r="N3844" t="str">
            <v>GBL9A-B4</v>
          </cell>
          <cell r="O3844" t="str">
            <v>Completed</v>
          </cell>
          <cell r="P3844" t="str">
            <v>ROUND</v>
          </cell>
        </row>
        <row r="3845">
          <cell r="H3845">
            <v>4343648</v>
          </cell>
          <cell r="I3845" t="str">
            <v>9A5080-TLD-TWRFSU-ROUND-N</v>
          </cell>
          <cell r="J3845" t="str">
            <v>JOBSERVER_TM</v>
          </cell>
          <cell r="K3845" t="str">
            <v>Titan</v>
          </cell>
          <cell r="L3845">
            <v>45246.041666666664</v>
          </cell>
          <cell r="M3845" t="str">
            <v>FXBYA</v>
          </cell>
          <cell r="N3845" t="str">
            <v>GBL9A-G4</v>
          </cell>
          <cell r="O3845" t="str">
            <v>Completed</v>
          </cell>
          <cell r="P3845" t="str">
            <v>ROUND</v>
          </cell>
        </row>
        <row r="3846">
          <cell r="H3846">
            <v>4343660</v>
          </cell>
          <cell r="I3846" t="str">
            <v>9A5100-TLD-TWRFSU-ROUND-N</v>
          </cell>
          <cell r="J3846" t="str">
            <v>JOBSERVER_TM</v>
          </cell>
          <cell r="K3846" t="str">
            <v>Titan</v>
          </cell>
          <cell r="L3846">
            <v>45246.041666666664</v>
          </cell>
          <cell r="M3846" t="str">
            <v>GP2KA</v>
          </cell>
          <cell r="N3846" t="str">
            <v>GBL9A-N5</v>
          </cell>
          <cell r="O3846" t="str">
            <v>Completed</v>
          </cell>
          <cell r="P3846" t="str">
            <v>ROUND</v>
          </cell>
        </row>
        <row r="3847">
          <cell r="H3847">
            <v>4354218</v>
          </cell>
          <cell r="I3847" t="str">
            <v>9A5452-TLD-TWRFSU-ROUND-N</v>
          </cell>
          <cell r="J3847" t="str">
            <v>JOBSERVER_TM</v>
          </cell>
          <cell r="K3847" t="str">
            <v>Titan</v>
          </cell>
          <cell r="L3847">
            <v>45246.048611111109</v>
          </cell>
          <cell r="M3847" t="str">
            <v>GRBNA</v>
          </cell>
          <cell r="N3847" t="str">
            <v>GBL9A-B5</v>
          </cell>
          <cell r="O3847" t="str">
            <v>Completed</v>
          </cell>
          <cell r="P3847" t="str">
            <v>ROUND</v>
          </cell>
        </row>
        <row r="3848">
          <cell r="H3848">
            <v>4343559</v>
          </cell>
          <cell r="I3848" t="str">
            <v>9A5209-TLD-TWRFSU-ROUND-N</v>
          </cell>
          <cell r="J3848" t="str">
            <v>JOBSERVER_TM</v>
          </cell>
          <cell r="K3848" t="str">
            <v>Titan</v>
          </cell>
          <cell r="L3848">
            <v>45246.052083333336</v>
          </cell>
          <cell r="M3848" t="str">
            <v>MXBPA</v>
          </cell>
          <cell r="N3848" t="str">
            <v>GBL9A-G4</v>
          </cell>
          <cell r="O3848" t="str">
            <v>Completed</v>
          </cell>
          <cell r="P3848" t="str">
            <v>ROUND</v>
          </cell>
        </row>
        <row r="3849">
          <cell r="H3849">
            <v>4354338</v>
          </cell>
          <cell r="I3849" t="str">
            <v>9A5453-TLD-TWRFSU-ROUND-N</v>
          </cell>
          <cell r="J3849" t="str">
            <v>JOBSERVER_TM</v>
          </cell>
          <cell r="K3849" t="str">
            <v>Titan</v>
          </cell>
          <cell r="L3849">
            <v>45246.059027777781</v>
          </cell>
          <cell r="M3849" t="str">
            <v>GRBNA</v>
          </cell>
          <cell r="N3849" t="str">
            <v>GBL9A-B3</v>
          </cell>
          <cell r="O3849" t="str">
            <v>Completed</v>
          </cell>
          <cell r="P3849" t="str">
            <v>ROUND</v>
          </cell>
        </row>
        <row r="3850">
          <cell r="H3850">
            <v>4343523</v>
          </cell>
          <cell r="I3850" t="str">
            <v>9A5125-TLD-TWRFSU-ROUND-N</v>
          </cell>
          <cell r="J3850" t="str">
            <v>JOBSERVER_TM</v>
          </cell>
          <cell r="K3850" t="str">
            <v>Titan</v>
          </cell>
          <cell r="L3850">
            <v>45246.0625</v>
          </cell>
          <cell r="M3850" t="str">
            <v>HJEPA</v>
          </cell>
          <cell r="N3850" t="str">
            <v>GBL9A-W5</v>
          </cell>
          <cell r="O3850" t="str">
            <v>Completed</v>
          </cell>
          <cell r="P3850" t="str">
            <v>ROUND</v>
          </cell>
        </row>
        <row r="3851">
          <cell r="H3851">
            <v>4343546</v>
          </cell>
          <cell r="I3851" t="str">
            <v>9A5274-TLD-TWRFSU-ROUND-N</v>
          </cell>
          <cell r="J3851" t="str">
            <v>JOBSERVER_TM</v>
          </cell>
          <cell r="K3851" t="str">
            <v>Titan</v>
          </cell>
          <cell r="L3851">
            <v>45246.0625</v>
          </cell>
          <cell r="M3851" t="str">
            <v>GUD6A</v>
          </cell>
          <cell r="N3851" t="str">
            <v>GBL9A-O4</v>
          </cell>
          <cell r="O3851" t="str">
            <v>Completed</v>
          </cell>
          <cell r="P3851" t="str">
            <v>ROUND</v>
          </cell>
        </row>
        <row r="3852">
          <cell r="H3852">
            <v>4343814</v>
          </cell>
          <cell r="I3852" t="str">
            <v>9A5351-TLD-TWRFSU-ROUND-N</v>
          </cell>
          <cell r="J3852" t="str">
            <v>JOBSERVER_TM</v>
          </cell>
          <cell r="K3852" t="str">
            <v>Titan</v>
          </cell>
          <cell r="L3852">
            <v>45246.0625</v>
          </cell>
          <cell r="M3852" t="str">
            <v>V4A2B</v>
          </cell>
          <cell r="N3852" t="str">
            <v>GBL9A-O3</v>
          </cell>
          <cell r="O3852" t="str">
            <v>Completed</v>
          </cell>
          <cell r="P3852" t="str">
            <v>ROUND</v>
          </cell>
        </row>
        <row r="3853">
          <cell r="H3853">
            <v>4354221</v>
          </cell>
          <cell r="I3853" t="str">
            <v>9A5468-TLD-TWRFSU-ROUND-N</v>
          </cell>
          <cell r="J3853" t="str">
            <v>JOBSERVER_TM</v>
          </cell>
          <cell r="K3853" t="str">
            <v>Titan</v>
          </cell>
          <cell r="L3853">
            <v>45246.069444444445</v>
          </cell>
          <cell r="M3853" t="str">
            <v>GRBNA</v>
          </cell>
          <cell r="N3853" t="str">
            <v>GBL9A-B4</v>
          </cell>
          <cell r="O3853" t="str">
            <v>Completed</v>
          </cell>
          <cell r="P3853" t="str">
            <v>ROUND</v>
          </cell>
        </row>
        <row r="3854">
          <cell r="H3854">
            <v>4343691</v>
          </cell>
          <cell r="I3854" t="str">
            <v>9A5174-TLD-TWRFSU-ROUND-N</v>
          </cell>
          <cell r="J3854" t="str">
            <v>JOBSERVER_TM</v>
          </cell>
          <cell r="K3854" t="str">
            <v>Titan</v>
          </cell>
          <cell r="L3854">
            <v>45246.072916666664</v>
          </cell>
          <cell r="M3854" t="str">
            <v>ENHAB</v>
          </cell>
          <cell r="N3854" t="str">
            <v>GBL9A-G4</v>
          </cell>
          <cell r="O3854" t="str">
            <v>Completed</v>
          </cell>
          <cell r="P3854" t="str">
            <v>ROUND</v>
          </cell>
        </row>
        <row r="3855">
          <cell r="H3855">
            <v>4343567</v>
          </cell>
          <cell r="I3855" t="str">
            <v>9A5273-TLD-TWRFSU-ROUND-N</v>
          </cell>
          <cell r="J3855" t="str">
            <v>JOBSERVER_TM</v>
          </cell>
          <cell r="K3855" t="str">
            <v>Titan</v>
          </cell>
          <cell r="L3855">
            <v>45246.076388888891</v>
          </cell>
          <cell r="M3855" t="str">
            <v>GUD6A</v>
          </cell>
          <cell r="N3855" t="str">
            <v>GBL9A-O3</v>
          </cell>
          <cell r="O3855" t="str">
            <v>Completed</v>
          </cell>
          <cell r="P3855" t="str">
            <v>ROUND</v>
          </cell>
        </row>
        <row r="3856">
          <cell r="H3856">
            <v>4343809</v>
          </cell>
          <cell r="I3856" t="str">
            <v>9A5333-TLD-TWRFSU-ROUND-N</v>
          </cell>
          <cell r="J3856" t="str">
            <v>JOBSERVER_TM</v>
          </cell>
          <cell r="K3856" t="str">
            <v>Titan</v>
          </cell>
          <cell r="L3856">
            <v>45246.079861111109</v>
          </cell>
          <cell r="M3856" t="str">
            <v>V33FA</v>
          </cell>
          <cell r="N3856" t="str">
            <v>GBL9A-O3</v>
          </cell>
          <cell r="O3856" t="str">
            <v>Completed</v>
          </cell>
          <cell r="P3856" t="str">
            <v>ROUND</v>
          </cell>
        </row>
        <row r="3857">
          <cell r="H3857">
            <v>4343591</v>
          </cell>
          <cell r="I3857" t="str">
            <v>9A5352-TLD-TWRFSU-ROUND-N</v>
          </cell>
          <cell r="J3857" t="str">
            <v>JOBSERVER_TM</v>
          </cell>
          <cell r="K3857" t="str">
            <v>Titan</v>
          </cell>
          <cell r="L3857">
            <v>45246.083333333336</v>
          </cell>
          <cell r="M3857" t="str">
            <v>V4A2B</v>
          </cell>
          <cell r="N3857" t="str">
            <v>GBL9A-O3</v>
          </cell>
          <cell r="O3857" t="str">
            <v>Completed</v>
          </cell>
          <cell r="P3857" t="str">
            <v>ROUND</v>
          </cell>
        </row>
        <row r="3858">
          <cell r="H3858">
            <v>4343739</v>
          </cell>
          <cell r="I3858" t="str">
            <v>9A5072-TLD-TWRFSU-ROUND-N</v>
          </cell>
          <cell r="J3858" t="str">
            <v>JOBSERVER_TM</v>
          </cell>
          <cell r="K3858" t="str">
            <v>Titan</v>
          </cell>
          <cell r="L3858">
            <v>45246.083333333336</v>
          </cell>
          <cell r="M3858" t="str">
            <v>FW24A</v>
          </cell>
          <cell r="N3858" t="str">
            <v>GBL9A-G2</v>
          </cell>
          <cell r="O3858" t="str">
            <v>Completed</v>
          </cell>
          <cell r="P3858" t="str">
            <v>ROUND</v>
          </cell>
        </row>
        <row r="3859">
          <cell r="H3859">
            <v>4343775</v>
          </cell>
          <cell r="I3859" t="str">
            <v>9A5387-TLD-TWRFSU-ROUND-N</v>
          </cell>
          <cell r="J3859" t="str">
            <v>JOBSERVER_TM</v>
          </cell>
          <cell r="K3859" t="str">
            <v>Titan</v>
          </cell>
          <cell r="L3859">
            <v>45246.083333333336</v>
          </cell>
          <cell r="M3859" t="str">
            <v>GG84A</v>
          </cell>
          <cell r="N3859" t="str">
            <v>GBL9A-G3</v>
          </cell>
          <cell r="O3859" t="str">
            <v>Completed</v>
          </cell>
          <cell r="P3859" t="str">
            <v>ROUND</v>
          </cell>
        </row>
        <row r="3860">
          <cell r="H3860">
            <v>4343798</v>
          </cell>
          <cell r="I3860" t="str">
            <v>9A5360-TLD-TWRFSU-ROUND-N</v>
          </cell>
          <cell r="J3860" t="str">
            <v>JOBSERVER_TM</v>
          </cell>
          <cell r="K3860" t="str">
            <v>Titan</v>
          </cell>
          <cell r="L3860">
            <v>45246.083333333336</v>
          </cell>
          <cell r="M3860" t="str">
            <v>U9WHA</v>
          </cell>
          <cell r="N3860" t="str">
            <v>GBL9A-B3</v>
          </cell>
          <cell r="O3860" t="str">
            <v>Completed</v>
          </cell>
          <cell r="P3860" t="str">
            <v>ROUND</v>
          </cell>
        </row>
        <row r="3861">
          <cell r="H3861">
            <v>4343797</v>
          </cell>
          <cell r="I3861" t="str">
            <v>9A5353-TLD-TWRFSU-ROUND-N</v>
          </cell>
          <cell r="J3861" t="str">
            <v>JOBSERVER_TM</v>
          </cell>
          <cell r="K3861" t="str">
            <v>Titan</v>
          </cell>
          <cell r="L3861">
            <v>45246.104166666664</v>
          </cell>
          <cell r="M3861" t="str">
            <v>V4A2B</v>
          </cell>
          <cell r="N3861" t="str">
            <v>GBL9A-O3</v>
          </cell>
          <cell r="O3861" t="str">
            <v>Completed</v>
          </cell>
          <cell r="P3861" t="str">
            <v>ROUND</v>
          </cell>
        </row>
        <row r="3862">
          <cell r="H3862">
            <v>4343495</v>
          </cell>
          <cell r="I3862" t="str">
            <v>9A5193-TLD-TWRFSU-ROUND-N</v>
          </cell>
          <cell r="J3862" t="str">
            <v>JOBSERVER_TM</v>
          </cell>
          <cell r="K3862" t="str">
            <v>Titan</v>
          </cell>
          <cell r="L3862">
            <v>45246.125</v>
          </cell>
          <cell r="M3862" t="str">
            <v>ENHAB</v>
          </cell>
          <cell r="N3862" t="str">
            <v>GBL9A-O3</v>
          </cell>
          <cell r="O3862" t="str">
            <v>Completed</v>
          </cell>
          <cell r="P3862" t="str">
            <v>ROUND</v>
          </cell>
        </row>
        <row r="3863">
          <cell r="H3863">
            <v>4343504</v>
          </cell>
          <cell r="I3863" t="str">
            <v>9A5496-TLD-TWRFSU-ROUND-N</v>
          </cell>
          <cell r="J3863" t="str">
            <v>JOBSERVER_TM</v>
          </cell>
          <cell r="K3863" t="str">
            <v>Titan</v>
          </cell>
          <cell r="L3863">
            <v>45246.125</v>
          </cell>
          <cell r="M3863" t="str">
            <v>GP2KA</v>
          </cell>
          <cell r="N3863" t="str">
            <v>GBL9A-N5</v>
          </cell>
          <cell r="O3863" t="str">
            <v>Completed</v>
          </cell>
          <cell r="P3863" t="str">
            <v>ROUND</v>
          </cell>
        </row>
        <row r="3864">
          <cell r="H3864">
            <v>4343723</v>
          </cell>
          <cell r="I3864" t="str">
            <v>9A5207-TLD-TWRFSU-ROUND-N</v>
          </cell>
          <cell r="J3864" t="str">
            <v>JOBSERVER_TM</v>
          </cell>
          <cell r="K3864" t="str">
            <v>Titan</v>
          </cell>
          <cell r="L3864">
            <v>45246.125</v>
          </cell>
          <cell r="M3864" t="str">
            <v>MXBPA</v>
          </cell>
          <cell r="N3864" t="str">
            <v>GBL9A-G3</v>
          </cell>
          <cell r="O3864" t="str">
            <v>Completed</v>
          </cell>
          <cell r="P3864" t="str">
            <v>ROUND</v>
          </cell>
        </row>
        <row r="3865">
          <cell r="H3865">
            <v>4343772</v>
          </cell>
          <cell r="I3865" t="str">
            <v>9A5354-TLD-TWRFSU-ROUND-N</v>
          </cell>
          <cell r="J3865" t="str">
            <v>JOBSERVER_TM</v>
          </cell>
          <cell r="K3865" t="str">
            <v>Titan</v>
          </cell>
          <cell r="L3865">
            <v>45246.125</v>
          </cell>
          <cell r="M3865" t="str">
            <v>V4A2B</v>
          </cell>
          <cell r="N3865" t="str">
            <v>GBL9A-O3</v>
          </cell>
          <cell r="O3865" t="str">
            <v>Completed</v>
          </cell>
          <cell r="P3865" t="str">
            <v>ROUND</v>
          </cell>
        </row>
        <row r="3866">
          <cell r="H3866">
            <v>4343870</v>
          </cell>
          <cell r="I3866" t="str">
            <v>9A5324-TLD-TWRFSU-ROUND-N</v>
          </cell>
          <cell r="J3866" t="str">
            <v>JOBSERVER_TM</v>
          </cell>
          <cell r="K3866" t="str">
            <v>Titan</v>
          </cell>
          <cell r="L3866">
            <v>45246.125</v>
          </cell>
          <cell r="M3866" t="str">
            <v>V33FA</v>
          </cell>
          <cell r="N3866" t="str">
            <v>GBL9A-O3</v>
          </cell>
          <cell r="O3866" t="str">
            <v>Completed</v>
          </cell>
          <cell r="P3866" t="str">
            <v>ROUND</v>
          </cell>
        </row>
        <row r="3867">
          <cell r="H3867">
            <v>4354346</v>
          </cell>
          <cell r="I3867" t="str">
            <v>9A5454-TLD-TWRFSU-ROUND-N</v>
          </cell>
          <cell r="J3867" t="str">
            <v>JOBSERVER_TM</v>
          </cell>
          <cell r="K3867" t="str">
            <v>Titan</v>
          </cell>
          <cell r="L3867">
            <v>45246.125</v>
          </cell>
          <cell r="M3867" t="str">
            <v>GRBNA</v>
          </cell>
          <cell r="N3867" t="str">
            <v>GBL9A-B3</v>
          </cell>
          <cell r="O3867" t="str">
            <v>Completed</v>
          </cell>
          <cell r="P3867" t="str">
            <v>ROUND</v>
          </cell>
        </row>
        <row r="3868">
          <cell r="H3868">
            <v>4343588</v>
          </cell>
          <cell r="I3868" t="str">
            <v>9A5334-TLD-TWRFSU-ROUND-N</v>
          </cell>
          <cell r="J3868" t="str">
            <v>JOBSERVER_TM</v>
          </cell>
          <cell r="K3868" t="str">
            <v>Titan</v>
          </cell>
          <cell r="L3868">
            <v>45246.135416666664</v>
          </cell>
          <cell r="M3868" t="str">
            <v>V33FA</v>
          </cell>
          <cell r="N3868" t="str">
            <v>GBL9A-O3</v>
          </cell>
          <cell r="O3868" t="str">
            <v>Completed</v>
          </cell>
          <cell r="P3868" t="str">
            <v>ROUND</v>
          </cell>
        </row>
        <row r="3869">
          <cell r="H3869">
            <v>4354124</v>
          </cell>
          <cell r="I3869" t="str">
            <v>9A5455-TLD-TWRFSU-ROUND-N</v>
          </cell>
          <cell r="J3869" t="str">
            <v>JOBSERVER_TM</v>
          </cell>
          <cell r="K3869" t="str">
            <v>Titan</v>
          </cell>
          <cell r="L3869">
            <v>45246.135416666664</v>
          </cell>
          <cell r="M3869" t="str">
            <v>GRBNA</v>
          </cell>
          <cell r="N3869" t="str">
            <v>GBL9A-B4</v>
          </cell>
          <cell r="O3869" t="str">
            <v>Completed</v>
          </cell>
          <cell r="P3869" t="str">
            <v>ROUND</v>
          </cell>
        </row>
        <row r="3870">
          <cell r="H3870">
            <v>4343496</v>
          </cell>
          <cell r="I3870" t="str">
            <v>9A5194-TLD-TWRFSU-ROUND-N</v>
          </cell>
          <cell r="J3870" t="str">
            <v>JOBSERVER_TM</v>
          </cell>
          <cell r="K3870" t="str">
            <v>Titan</v>
          </cell>
          <cell r="L3870">
            <v>45246.145833333336</v>
          </cell>
          <cell r="M3870" t="str">
            <v>ENHAB</v>
          </cell>
          <cell r="N3870" t="str">
            <v>GBL9A-O4</v>
          </cell>
          <cell r="O3870" t="str">
            <v>Completed</v>
          </cell>
          <cell r="P3870" t="str">
            <v>ROUND</v>
          </cell>
        </row>
        <row r="3871">
          <cell r="H3871">
            <v>4343595</v>
          </cell>
          <cell r="I3871" t="str">
            <v>9A5388-TLD-TWRFSU-ROUND-N</v>
          </cell>
          <cell r="J3871" t="str">
            <v>JOBSERVER_TM</v>
          </cell>
          <cell r="K3871" t="str">
            <v>Titan</v>
          </cell>
          <cell r="L3871">
            <v>45246.145833333336</v>
          </cell>
          <cell r="M3871" t="str">
            <v>GG84A</v>
          </cell>
          <cell r="N3871" t="str">
            <v>GBL9A-G3</v>
          </cell>
          <cell r="O3871" t="str">
            <v>Completed</v>
          </cell>
          <cell r="P3871" t="str">
            <v>ROUND</v>
          </cell>
        </row>
        <row r="3872">
          <cell r="H3872">
            <v>4343605</v>
          </cell>
          <cell r="I3872" t="str">
            <v>9A5370-TLD-TWRFSU-ROUND-N</v>
          </cell>
          <cell r="J3872" t="str">
            <v>JOBSERVER_TM</v>
          </cell>
          <cell r="K3872" t="str">
            <v>Titan</v>
          </cell>
          <cell r="L3872">
            <v>45246.145833333336</v>
          </cell>
          <cell r="M3872" t="str">
            <v>GSQCB</v>
          </cell>
          <cell r="N3872" t="str">
            <v>GBL9A-G6</v>
          </cell>
          <cell r="O3872" t="str">
            <v>Completed</v>
          </cell>
          <cell r="P3872" t="str">
            <v>ROUND</v>
          </cell>
        </row>
        <row r="3873">
          <cell r="H3873">
            <v>4343671</v>
          </cell>
          <cell r="I3873" t="str">
            <v>9A5129-TLD-TWRFSU-ROUND-N</v>
          </cell>
          <cell r="J3873" t="str">
            <v>JOBSERVER_TM</v>
          </cell>
          <cell r="K3873" t="str">
            <v>Titan</v>
          </cell>
          <cell r="L3873">
            <v>45246.145833333336</v>
          </cell>
          <cell r="M3873" t="str">
            <v>V33XB</v>
          </cell>
          <cell r="N3873" t="str">
            <v>GBL9A-G3</v>
          </cell>
          <cell r="O3873" t="str">
            <v>Completed</v>
          </cell>
          <cell r="P3873" t="str">
            <v>ROUND</v>
          </cell>
        </row>
        <row r="3874">
          <cell r="H3874">
            <v>4343771</v>
          </cell>
          <cell r="I3874" t="str">
            <v>9A5350-TLD-TWRFSU-ROUND-N</v>
          </cell>
          <cell r="J3874" t="str">
            <v>JOBSERVER_TM</v>
          </cell>
          <cell r="K3874" t="str">
            <v>Titan</v>
          </cell>
          <cell r="L3874">
            <v>45246.145833333336</v>
          </cell>
          <cell r="M3874" t="str">
            <v>V4A2B</v>
          </cell>
          <cell r="N3874" t="str">
            <v>GBL9A-O3</v>
          </cell>
          <cell r="O3874" t="str">
            <v>Completed</v>
          </cell>
          <cell r="P3874" t="str">
            <v>ROUND</v>
          </cell>
        </row>
        <row r="3875">
          <cell r="H3875">
            <v>4343799</v>
          </cell>
          <cell r="I3875" t="str">
            <v>9A5361-TLD-TWRFSU-ROUND-N</v>
          </cell>
          <cell r="J3875" t="str">
            <v>JOBSERVER_TM</v>
          </cell>
          <cell r="K3875" t="str">
            <v>Titan</v>
          </cell>
          <cell r="L3875">
            <v>45246.145833333336</v>
          </cell>
          <cell r="M3875" t="str">
            <v>U9WHA</v>
          </cell>
          <cell r="N3875" t="str">
            <v>GBL9A-B3</v>
          </cell>
          <cell r="O3875" t="str">
            <v>Completed</v>
          </cell>
          <cell r="P3875" t="str">
            <v>ROUND</v>
          </cell>
        </row>
        <row r="3876">
          <cell r="H3876">
            <v>4354180</v>
          </cell>
          <cell r="I3876" t="str">
            <v>9A5456-TLD-TWRFSU-ROUND-N</v>
          </cell>
          <cell r="J3876" t="str">
            <v>JOBSERVER_TM</v>
          </cell>
          <cell r="K3876" t="str">
            <v>Titan</v>
          </cell>
          <cell r="L3876">
            <v>45246.145833333336</v>
          </cell>
          <cell r="M3876" t="str">
            <v>GRBNA</v>
          </cell>
          <cell r="N3876" t="str">
            <v>GBL9A-B5</v>
          </cell>
          <cell r="O3876" t="str">
            <v>Completed</v>
          </cell>
          <cell r="P3876" t="str">
            <v>ROUND</v>
          </cell>
        </row>
        <row r="3877">
          <cell r="H3877">
            <v>4343871</v>
          </cell>
          <cell r="I3877" t="str">
            <v>9A5325-TLD-TWRFSU-ROUND-N</v>
          </cell>
          <cell r="J3877" t="str">
            <v>JOBSERVER_TM</v>
          </cell>
          <cell r="K3877" t="str">
            <v>Titan</v>
          </cell>
          <cell r="L3877">
            <v>45246.15625</v>
          </cell>
          <cell r="M3877" t="str">
            <v>V33FA</v>
          </cell>
          <cell r="N3877" t="str">
            <v>GBL9A-O3</v>
          </cell>
          <cell r="O3877" t="str">
            <v>Completed</v>
          </cell>
          <cell r="P3877" t="str">
            <v>ROUND</v>
          </cell>
        </row>
        <row r="3878">
          <cell r="H3878">
            <v>4354301</v>
          </cell>
          <cell r="I3878" t="str">
            <v>9A5457-TLD-TWRFSU-ROUND-N</v>
          </cell>
          <cell r="J3878" t="str">
            <v>JOBSERVER_TM</v>
          </cell>
          <cell r="K3878" t="str">
            <v>Titan</v>
          </cell>
          <cell r="L3878">
            <v>45246.15625</v>
          </cell>
          <cell r="M3878" t="str">
            <v>GRBNA</v>
          </cell>
          <cell r="N3878" t="str">
            <v>GBL9A-B3</v>
          </cell>
          <cell r="O3878" t="str">
            <v>Completed</v>
          </cell>
          <cell r="P3878" t="str">
            <v>ROUND</v>
          </cell>
        </row>
        <row r="3879">
          <cell r="H3879">
            <v>4343497</v>
          </cell>
          <cell r="I3879" t="str">
            <v>9A5195-TLD-TWRFSU-ROUND-N</v>
          </cell>
          <cell r="J3879" t="str">
            <v>JOBSERVER_TM</v>
          </cell>
          <cell r="K3879" t="str">
            <v>Titan</v>
          </cell>
          <cell r="L3879">
            <v>45246.166666666664</v>
          </cell>
          <cell r="M3879" t="str">
            <v>ENHAB</v>
          </cell>
          <cell r="N3879" t="str">
            <v>GBL9A-O2</v>
          </cell>
          <cell r="O3879" t="str">
            <v>Completed</v>
          </cell>
          <cell r="P3879" t="str">
            <v>ROUND</v>
          </cell>
        </row>
        <row r="3880">
          <cell r="H3880">
            <v>4343509</v>
          </cell>
          <cell r="I3880" t="str">
            <v>9A5108-TLD-TWRFS-ROUND-D</v>
          </cell>
          <cell r="J3880" t="str">
            <v>JOBSERVER_TM</v>
          </cell>
          <cell r="K3880" t="str">
            <v>Titan</v>
          </cell>
          <cell r="L3880">
            <v>45246.166666666664</v>
          </cell>
          <cell r="M3880" t="str">
            <v>GTMKB</v>
          </cell>
          <cell r="N3880" t="str">
            <v>GBL9A-G4</v>
          </cell>
          <cell r="O3880" t="str">
            <v>Completed</v>
          </cell>
          <cell r="P3880" t="str">
            <v>ROUND</v>
          </cell>
        </row>
        <row r="3881">
          <cell r="H3881">
            <v>4343573</v>
          </cell>
          <cell r="I3881" t="str">
            <v>9A5275-TLD-TWRFSU-ROUND-N</v>
          </cell>
          <cell r="J3881" t="str">
            <v>JOBSERVER_TM</v>
          </cell>
          <cell r="K3881" t="str">
            <v>Titan</v>
          </cell>
          <cell r="L3881">
            <v>45246.166666666664</v>
          </cell>
          <cell r="M3881" t="str">
            <v>GUD6A</v>
          </cell>
          <cell r="N3881" t="str">
            <v>GBL9A-O4</v>
          </cell>
          <cell r="O3881" t="str">
            <v>Completed</v>
          </cell>
          <cell r="P3881" t="str">
            <v>ROUND</v>
          </cell>
        </row>
        <row r="3882">
          <cell r="H3882">
            <v>4343584</v>
          </cell>
          <cell r="I3882" t="str">
            <v>9A5371-TLD-TWRFSU-ROUND-N</v>
          </cell>
          <cell r="J3882" t="str">
            <v>JOBSERVER_TM</v>
          </cell>
          <cell r="K3882" t="str">
            <v>Titan</v>
          </cell>
          <cell r="L3882">
            <v>45246.166666666664</v>
          </cell>
          <cell r="M3882" t="str">
            <v>GSQCB</v>
          </cell>
          <cell r="N3882" t="str">
            <v>GBL9A-G2</v>
          </cell>
          <cell r="O3882" t="str">
            <v>Completed</v>
          </cell>
          <cell r="P3882" t="str">
            <v>ROUND</v>
          </cell>
        </row>
        <row r="3883">
          <cell r="H3883">
            <v>4343593</v>
          </cell>
          <cell r="I3883" t="str">
            <v>9A5362-TLD-TWRFSU-ROUND-N</v>
          </cell>
          <cell r="J3883" t="str">
            <v>JOBSERVER_TM</v>
          </cell>
          <cell r="K3883" t="str">
            <v>Titan</v>
          </cell>
          <cell r="L3883">
            <v>45246.166666666664</v>
          </cell>
          <cell r="M3883" t="str">
            <v>U9WHA</v>
          </cell>
          <cell r="N3883" t="str">
            <v>GBL9A-B3</v>
          </cell>
          <cell r="O3883" t="str">
            <v>Completed</v>
          </cell>
          <cell r="P3883" t="str">
            <v>ROUND</v>
          </cell>
        </row>
        <row r="3884">
          <cell r="H3884">
            <v>4343776</v>
          </cell>
          <cell r="I3884" t="str">
            <v>9A5395-TLD-TWRFSU-ROUND-N</v>
          </cell>
          <cell r="J3884" t="str">
            <v>JOBSERVER_TM</v>
          </cell>
          <cell r="K3884" t="str">
            <v>Titan</v>
          </cell>
          <cell r="L3884">
            <v>45246.166666666664</v>
          </cell>
          <cell r="M3884" t="str">
            <v>V4A2B</v>
          </cell>
          <cell r="N3884" t="str">
            <v>GBL9A-O3</v>
          </cell>
          <cell r="O3884" t="str">
            <v>Completed</v>
          </cell>
          <cell r="P3884" t="str">
            <v>ROUND</v>
          </cell>
        </row>
        <row r="3885">
          <cell r="H3885">
            <v>4343872</v>
          </cell>
          <cell r="I3885" t="str">
            <v>9A5326-TLD-TWRFSU-ROUND-N</v>
          </cell>
          <cell r="J3885" t="str">
            <v>JOBSERVER_TM</v>
          </cell>
          <cell r="K3885" t="str">
            <v>Titan</v>
          </cell>
          <cell r="L3885">
            <v>45246.166666666664</v>
          </cell>
          <cell r="M3885" t="str">
            <v>V33FA</v>
          </cell>
          <cell r="N3885" t="str">
            <v>GBL9A-O3</v>
          </cell>
          <cell r="O3885" t="str">
            <v>Completed</v>
          </cell>
          <cell r="P3885" t="str">
            <v>ROUND</v>
          </cell>
        </row>
        <row r="3886">
          <cell r="H3886">
            <v>4354125</v>
          </cell>
          <cell r="I3886" t="str">
            <v>9A5458-TLD-TWRFSU-ROUND-N</v>
          </cell>
          <cell r="J3886" t="str">
            <v>JOBSERVER_TM</v>
          </cell>
          <cell r="K3886" t="str">
            <v>Titan</v>
          </cell>
          <cell r="L3886">
            <v>45246.166666666664</v>
          </cell>
          <cell r="M3886" t="str">
            <v>GRBNA</v>
          </cell>
          <cell r="N3886" t="str">
            <v>GBL9A-B4</v>
          </cell>
          <cell r="O3886" t="str">
            <v>Completed</v>
          </cell>
          <cell r="P3886" t="str">
            <v>ROUND</v>
          </cell>
        </row>
        <row r="3887">
          <cell r="H3887">
            <v>4354302</v>
          </cell>
          <cell r="I3887" t="str">
            <v>9A5459-TLD-TWRFSU-ROUND-N</v>
          </cell>
          <cell r="J3887" t="str">
            <v>JOBSERVER_TM</v>
          </cell>
          <cell r="K3887" t="str">
            <v>Titan</v>
          </cell>
          <cell r="L3887">
            <v>45246.177083333336</v>
          </cell>
          <cell r="M3887" t="str">
            <v>GRBNA</v>
          </cell>
          <cell r="N3887" t="str">
            <v>GBL9A-B3</v>
          </cell>
          <cell r="O3887" t="str">
            <v>Completed</v>
          </cell>
          <cell r="P3887" t="str">
            <v>ROUND</v>
          </cell>
        </row>
        <row r="3888">
          <cell r="H3888">
            <v>4343498</v>
          </cell>
          <cell r="I3888" t="str">
            <v>9A5196-TLD-TWRFSU-ROUND-N</v>
          </cell>
          <cell r="J3888" t="str">
            <v>JOBSERVER_TM</v>
          </cell>
          <cell r="K3888" t="str">
            <v>Titan</v>
          </cell>
          <cell r="L3888">
            <v>45246.1875</v>
          </cell>
          <cell r="M3888" t="str">
            <v>ENHAB</v>
          </cell>
          <cell r="N3888" t="str">
            <v>GBL9A-O3</v>
          </cell>
          <cell r="O3888" t="str">
            <v>Completed</v>
          </cell>
          <cell r="P3888" t="str">
            <v>ROUND</v>
          </cell>
        </row>
        <row r="3889">
          <cell r="H3889">
            <v>4343645</v>
          </cell>
          <cell r="I3889" t="str">
            <v>9A5098-TLD-TWRFSU-ROUND-N</v>
          </cell>
          <cell r="J3889" t="str">
            <v>JOBSERVER_TM</v>
          </cell>
          <cell r="K3889" t="str">
            <v>Titan</v>
          </cell>
          <cell r="L3889">
            <v>45246.1875</v>
          </cell>
          <cell r="M3889" t="str">
            <v>GP2KA</v>
          </cell>
          <cell r="N3889" t="str">
            <v>GBL9A-N5</v>
          </cell>
          <cell r="O3889" t="str">
            <v>Completed</v>
          </cell>
          <cell r="P3889" t="str">
            <v>ROUND</v>
          </cell>
        </row>
        <row r="3890">
          <cell r="H3890">
            <v>4343729</v>
          </cell>
          <cell r="I3890" t="str">
            <v>9A5081-TLD-TWRFSU-ROUND-N</v>
          </cell>
          <cell r="J3890" t="str">
            <v>JOBSERVER_TM</v>
          </cell>
          <cell r="K3890" t="str">
            <v>Titan</v>
          </cell>
          <cell r="L3890">
            <v>45246.1875</v>
          </cell>
          <cell r="M3890" t="str">
            <v>FXBYA</v>
          </cell>
          <cell r="N3890" t="str">
            <v>GBL9A-G4</v>
          </cell>
          <cell r="O3890" t="str">
            <v>Completed</v>
          </cell>
          <cell r="P3890" t="str">
            <v>ROUND</v>
          </cell>
        </row>
        <row r="3891">
          <cell r="H3891">
            <v>4343766</v>
          </cell>
          <cell r="I3891" t="str">
            <v>9A5276-TLD-TWRFSU-ROUND-N</v>
          </cell>
          <cell r="J3891" t="str">
            <v>JOBSERVER_TM</v>
          </cell>
          <cell r="K3891" t="str">
            <v>Titan</v>
          </cell>
          <cell r="L3891">
            <v>45246.1875</v>
          </cell>
          <cell r="M3891" t="str">
            <v>GUD6A</v>
          </cell>
          <cell r="N3891" t="str">
            <v>GBL9A-O3</v>
          </cell>
          <cell r="O3891" t="str">
            <v>Completed</v>
          </cell>
          <cell r="P3891" t="str">
            <v>ROUND</v>
          </cell>
        </row>
        <row r="3892">
          <cell r="H3892">
            <v>4343873</v>
          </cell>
          <cell r="I3892" t="str">
            <v>9A5327-TLD-TWRFSU-ROUND-N</v>
          </cell>
          <cell r="J3892" t="str">
            <v>JOBSERVER_TM</v>
          </cell>
          <cell r="K3892" t="str">
            <v>Titan</v>
          </cell>
          <cell r="L3892">
            <v>45246.1875</v>
          </cell>
          <cell r="M3892" t="str">
            <v>V33FA</v>
          </cell>
          <cell r="N3892" t="str">
            <v>GBL9A-O3</v>
          </cell>
          <cell r="O3892" t="str">
            <v>Completed</v>
          </cell>
          <cell r="P3892" t="str">
            <v>ROUND</v>
          </cell>
        </row>
        <row r="3893">
          <cell r="H3893">
            <v>4354162</v>
          </cell>
          <cell r="I3893" t="str">
            <v>9A5460-TLD-TWRFSU-ROUND-N</v>
          </cell>
          <cell r="J3893" t="str">
            <v>JOBSERVER_TM</v>
          </cell>
          <cell r="K3893" t="str">
            <v>Titan</v>
          </cell>
          <cell r="L3893">
            <v>45246.1875</v>
          </cell>
          <cell r="M3893" t="str">
            <v>GRBNA</v>
          </cell>
          <cell r="N3893" t="str">
            <v>GBL9A-B4</v>
          </cell>
          <cell r="O3893" t="str">
            <v>Completed</v>
          </cell>
          <cell r="P3893" t="str">
            <v>ROUND</v>
          </cell>
        </row>
        <row r="3894">
          <cell r="H3894">
            <v>4343574</v>
          </cell>
          <cell r="I3894" t="str">
            <v>9A5281-TLD-TWRFSU-ROUND-N</v>
          </cell>
          <cell r="J3894" t="str">
            <v>JOBSERVER_TM</v>
          </cell>
          <cell r="K3894" t="str">
            <v>Titan</v>
          </cell>
          <cell r="L3894">
            <v>45246.197916666664</v>
          </cell>
          <cell r="M3894" t="str">
            <v>GUD6A</v>
          </cell>
          <cell r="N3894" t="str">
            <v>GBL9A-O4</v>
          </cell>
          <cell r="O3894" t="str">
            <v>Completed</v>
          </cell>
          <cell r="P3894" t="str">
            <v>ROUND</v>
          </cell>
        </row>
        <row r="3895">
          <cell r="H3895">
            <v>4343788</v>
          </cell>
          <cell r="I3895" t="str">
            <v>9A5392-TLD-TWRFSU-ROUND-N</v>
          </cell>
          <cell r="J3895" t="str">
            <v>JOBSERVER_TM</v>
          </cell>
          <cell r="K3895" t="str">
            <v>Titan</v>
          </cell>
          <cell r="L3895">
            <v>45246.197916666664</v>
          </cell>
          <cell r="M3895" t="str">
            <v>GG84A</v>
          </cell>
          <cell r="N3895" t="str">
            <v>GBL9A-G3</v>
          </cell>
          <cell r="O3895" t="str">
            <v>Completed</v>
          </cell>
          <cell r="P3895" t="str">
            <v>ROUND</v>
          </cell>
        </row>
        <row r="3896">
          <cell r="H3896">
            <v>4343874</v>
          </cell>
          <cell r="I3896" t="str">
            <v>9A5328-TLD-TWRFSU-ROUND-N</v>
          </cell>
          <cell r="J3896" t="str">
            <v>JOBSERVER_TM</v>
          </cell>
          <cell r="K3896" t="str">
            <v>Titan</v>
          </cell>
          <cell r="L3896">
            <v>45246.197916666664</v>
          </cell>
          <cell r="M3896" t="str">
            <v>V33FA</v>
          </cell>
          <cell r="N3896" t="str">
            <v>GBL9A-O3</v>
          </cell>
          <cell r="O3896" t="str">
            <v>Completed</v>
          </cell>
          <cell r="P3896" t="str">
            <v>ROUND</v>
          </cell>
        </row>
        <row r="3897">
          <cell r="H3897">
            <v>4354219</v>
          </cell>
          <cell r="I3897" t="str">
            <v>9A5461-TLD-TWRFSU-ROUND-N</v>
          </cell>
          <cell r="J3897" t="str">
            <v>JOBSERVER_TM</v>
          </cell>
          <cell r="K3897" t="str">
            <v>Titan</v>
          </cell>
          <cell r="L3897">
            <v>45246.197916666664</v>
          </cell>
          <cell r="M3897" t="str">
            <v>GRBNA</v>
          </cell>
          <cell r="N3897" t="str">
            <v>GBL9A-B5</v>
          </cell>
          <cell r="O3897" t="str">
            <v>Completed</v>
          </cell>
          <cell r="P3897" t="str">
            <v>ROUND</v>
          </cell>
        </row>
        <row r="3898">
          <cell r="H3898">
            <v>4343785</v>
          </cell>
          <cell r="I3898" t="str">
            <v>9A5363-TLD-TWRFSU-ROUND-N</v>
          </cell>
          <cell r="J3898" t="str">
            <v>JOBSERVER_TM</v>
          </cell>
          <cell r="K3898" t="str">
            <v>Titan</v>
          </cell>
          <cell r="L3898">
            <v>45246.208333333336</v>
          </cell>
          <cell r="M3898" t="str">
            <v>U9WHA</v>
          </cell>
          <cell r="N3898" t="str">
            <v>GBL9A-B3</v>
          </cell>
          <cell r="O3898" t="str">
            <v>Completed</v>
          </cell>
          <cell r="P3898" t="str">
            <v>ROUND</v>
          </cell>
        </row>
        <row r="3899">
          <cell r="H3899">
            <v>4343816</v>
          </cell>
          <cell r="I3899" t="str">
            <v>9A5373-TLD-TWRFSU-ROUND-N</v>
          </cell>
          <cell r="J3899" t="str">
            <v>JOBSERVER_TM</v>
          </cell>
          <cell r="K3899" t="str">
            <v>Titan</v>
          </cell>
          <cell r="L3899">
            <v>45246.208333333336</v>
          </cell>
          <cell r="M3899" t="str">
            <v>GSQCB</v>
          </cell>
          <cell r="N3899" t="str">
            <v>GBL9A-G2</v>
          </cell>
          <cell r="O3899" t="str">
            <v>Completed</v>
          </cell>
          <cell r="P3899" t="str">
            <v>ROUND</v>
          </cell>
        </row>
        <row r="3900">
          <cell r="H3900">
            <v>4343833</v>
          </cell>
          <cell r="I3900" t="str">
            <v>9A5285-TLD-TWRFSU-ROUND-N</v>
          </cell>
          <cell r="J3900" t="str">
            <v>JOBSERVER_TM</v>
          </cell>
          <cell r="K3900" t="str">
            <v>Titan</v>
          </cell>
          <cell r="L3900">
            <v>45246.208333333336</v>
          </cell>
          <cell r="M3900" t="str">
            <v>HH9HA</v>
          </cell>
          <cell r="N3900" t="str">
            <v>GBL9A-G3</v>
          </cell>
          <cell r="O3900" t="str">
            <v>Completed</v>
          </cell>
          <cell r="P3900" t="str">
            <v>ROUND</v>
          </cell>
        </row>
        <row r="3901">
          <cell r="H3901">
            <v>4354353</v>
          </cell>
          <cell r="I3901" t="str">
            <v>9A5249-TLD-TWRFSU-ROUND-N</v>
          </cell>
          <cell r="J3901" t="str">
            <v>JOBSERVER_TM</v>
          </cell>
          <cell r="K3901" t="str">
            <v>Titan</v>
          </cell>
          <cell r="L3901">
            <v>45246.208333333336</v>
          </cell>
          <cell r="M3901" t="str">
            <v>GRBNA</v>
          </cell>
          <cell r="N3901" t="str">
            <v>GBL9A-B3</v>
          </cell>
          <cell r="O3901" t="str">
            <v>Completed</v>
          </cell>
          <cell r="P3901" t="str">
            <v>ROUND</v>
          </cell>
        </row>
        <row r="3902">
          <cell r="H3902">
            <v>4354220</v>
          </cell>
          <cell r="I3902" t="str">
            <v>9A5462-TLD-TWRFSU-ROUND-N</v>
          </cell>
          <cell r="J3902" t="str">
            <v>JOBSERVER_TM</v>
          </cell>
          <cell r="K3902" t="str">
            <v>Titan</v>
          </cell>
          <cell r="L3902">
            <v>45246.21875</v>
          </cell>
          <cell r="M3902" t="str">
            <v>GRBNA</v>
          </cell>
          <cell r="N3902" t="str">
            <v>GBL9A-B4</v>
          </cell>
          <cell r="O3902" t="str">
            <v>Completed</v>
          </cell>
          <cell r="P3902" t="str">
            <v>ROUND</v>
          </cell>
        </row>
        <row r="3903">
          <cell r="H3903">
            <v>4343822</v>
          </cell>
          <cell r="I3903" t="str">
            <v>9A5389-TLD-TWRFSU-ROUND-N</v>
          </cell>
          <cell r="J3903" t="str">
            <v>JOBSERVER_TM</v>
          </cell>
          <cell r="K3903" t="str">
            <v>Titan</v>
          </cell>
          <cell r="L3903">
            <v>45246.225694444445</v>
          </cell>
          <cell r="M3903" t="str">
            <v>GG84A</v>
          </cell>
          <cell r="N3903" t="str">
            <v>GBL9A-W4</v>
          </cell>
          <cell r="O3903" t="str">
            <v>Completed</v>
          </cell>
          <cell r="P3903" t="str">
            <v>ROUND</v>
          </cell>
        </row>
        <row r="3904">
          <cell r="H3904">
            <v>4343609</v>
          </cell>
          <cell r="I3904" t="str">
            <v>9A5374-TLD-TWRFSU-ROUND-N</v>
          </cell>
          <cell r="J3904" t="str">
            <v>JOBSERVER_TM</v>
          </cell>
          <cell r="K3904" t="str">
            <v>Titan</v>
          </cell>
          <cell r="L3904">
            <v>45246.229166666664</v>
          </cell>
          <cell r="M3904" t="str">
            <v>GSQCB</v>
          </cell>
          <cell r="N3904" t="str">
            <v>GBL9A-G6</v>
          </cell>
          <cell r="O3904" t="str">
            <v>Completed</v>
          </cell>
          <cell r="P3904" t="str">
            <v>ROUND</v>
          </cell>
        </row>
        <row r="3905">
          <cell r="H3905">
            <v>4343764</v>
          </cell>
          <cell r="I3905" t="str">
            <v>9A5269-TLD-TWRFSU-ROUND-N</v>
          </cell>
          <cell r="J3905" t="str">
            <v>JOBSERVER_TM</v>
          </cell>
          <cell r="K3905" t="str">
            <v>Titan</v>
          </cell>
          <cell r="L3905">
            <v>45246.229166666664</v>
          </cell>
          <cell r="M3905" t="str">
            <v>GUD6A</v>
          </cell>
          <cell r="N3905" t="str">
            <v>GBL9A-G3</v>
          </cell>
          <cell r="O3905" t="str">
            <v>Completed</v>
          </cell>
          <cell r="P3905" t="str">
            <v>ROUND</v>
          </cell>
        </row>
        <row r="3906">
          <cell r="H3906">
            <v>4343815</v>
          </cell>
          <cell r="I3906" t="str">
            <v>9A5364-TLD-TWRFSU-ROUND-N</v>
          </cell>
          <cell r="J3906" t="str">
            <v>JOBSERVER_TM</v>
          </cell>
          <cell r="K3906" t="str">
            <v>Titan</v>
          </cell>
          <cell r="L3906">
            <v>45246.229166666664</v>
          </cell>
          <cell r="M3906" t="str">
            <v>U9WHA</v>
          </cell>
          <cell r="N3906" t="str">
            <v>GBL9A-B3</v>
          </cell>
          <cell r="O3906" t="str">
            <v>Completed</v>
          </cell>
          <cell r="P3906" t="str">
            <v>ROUND</v>
          </cell>
        </row>
        <row r="3907">
          <cell r="H3907">
            <v>4343875</v>
          </cell>
          <cell r="I3907" t="str">
            <v>9A5329-TLD-TWRFSU-ROUND-N</v>
          </cell>
          <cell r="J3907" t="str">
            <v>JOBSERVER_TM</v>
          </cell>
          <cell r="K3907" t="str">
            <v>Titan</v>
          </cell>
          <cell r="L3907">
            <v>45246.236111111109</v>
          </cell>
          <cell r="M3907" t="str">
            <v>V33FA</v>
          </cell>
          <cell r="N3907" t="str">
            <v>GBL9A-O3</v>
          </cell>
          <cell r="O3907" t="str">
            <v>Completed</v>
          </cell>
          <cell r="P3907" t="str">
            <v>ROUND</v>
          </cell>
        </row>
        <row r="3908">
          <cell r="H3908">
            <v>4354181</v>
          </cell>
          <cell r="I3908" t="str">
            <v>9A5466-TLD-TWRFSU-ROUND-N</v>
          </cell>
          <cell r="J3908" t="str">
            <v>JOBSERVER_TM</v>
          </cell>
          <cell r="K3908" t="str">
            <v>Titan</v>
          </cell>
          <cell r="L3908">
            <v>45246.270833333336</v>
          </cell>
          <cell r="M3908" t="str">
            <v>GRBNA</v>
          </cell>
          <cell r="N3908" t="str">
            <v>GBL9A-B4</v>
          </cell>
          <cell r="O3908" t="str">
            <v>Completed</v>
          </cell>
          <cell r="P3908" t="str">
            <v>ROUND</v>
          </cell>
        </row>
        <row r="3909">
          <cell r="H3909"/>
          <cell r="I3909"/>
          <cell r="J3909"/>
          <cell r="K3909"/>
          <cell r="L3909"/>
          <cell r="M3909"/>
          <cell r="N3909"/>
          <cell r="O3909"/>
          <cell r="P3909"/>
        </row>
        <row r="3910">
          <cell r="H3910"/>
          <cell r="I3910"/>
          <cell r="J3910"/>
          <cell r="K3910"/>
          <cell r="L3910"/>
          <cell r="M3910"/>
          <cell r="N3910"/>
          <cell r="O3910"/>
          <cell r="P3910"/>
        </row>
        <row r="3911">
          <cell r="H3911"/>
          <cell r="I3911"/>
          <cell r="J3911"/>
          <cell r="K3911"/>
          <cell r="L3911"/>
          <cell r="M3911"/>
          <cell r="N3911"/>
          <cell r="O3911"/>
          <cell r="P3911"/>
        </row>
        <row r="3912">
          <cell r="H3912"/>
          <cell r="I3912"/>
          <cell r="J3912"/>
          <cell r="K3912"/>
          <cell r="L3912"/>
          <cell r="M3912"/>
          <cell r="N3912"/>
          <cell r="O3912"/>
          <cell r="P3912"/>
        </row>
        <row r="3913">
          <cell r="H3913"/>
          <cell r="I3913"/>
          <cell r="J3913"/>
          <cell r="K3913"/>
          <cell r="L3913"/>
          <cell r="M3913"/>
          <cell r="N3913"/>
          <cell r="O3913"/>
          <cell r="P3913"/>
        </row>
        <row r="3914">
          <cell r="H3914"/>
          <cell r="I3914"/>
          <cell r="J3914"/>
          <cell r="K3914"/>
          <cell r="L3914"/>
          <cell r="M3914"/>
          <cell r="N3914"/>
          <cell r="O3914"/>
          <cell r="P3914"/>
        </row>
        <row r="3915">
          <cell r="H3915"/>
          <cell r="I3915"/>
          <cell r="J3915"/>
          <cell r="K3915"/>
          <cell r="L3915"/>
          <cell r="M3915"/>
          <cell r="N3915"/>
          <cell r="O3915"/>
          <cell r="P3915"/>
        </row>
        <row r="3916">
          <cell r="H3916"/>
          <cell r="I3916"/>
          <cell r="J3916"/>
          <cell r="K3916"/>
          <cell r="L3916"/>
          <cell r="M3916"/>
          <cell r="N3916"/>
          <cell r="O3916"/>
          <cell r="P3916"/>
        </row>
        <row r="3917">
          <cell r="H3917"/>
          <cell r="I3917"/>
          <cell r="J3917"/>
          <cell r="K3917"/>
          <cell r="L3917"/>
          <cell r="M3917"/>
          <cell r="N3917"/>
          <cell r="O3917"/>
          <cell r="P3917"/>
        </row>
        <row r="3918">
          <cell r="H3918"/>
          <cell r="I3918"/>
          <cell r="J3918"/>
          <cell r="K3918"/>
          <cell r="L3918"/>
          <cell r="M3918"/>
          <cell r="N3918"/>
          <cell r="O3918"/>
          <cell r="P3918"/>
        </row>
        <row r="3919">
          <cell r="H3919"/>
          <cell r="I3919"/>
          <cell r="J3919"/>
          <cell r="K3919"/>
          <cell r="L3919"/>
          <cell r="M3919"/>
          <cell r="N3919"/>
          <cell r="O3919"/>
          <cell r="P3919"/>
        </row>
        <row r="3920">
          <cell r="H3920"/>
          <cell r="I3920"/>
          <cell r="J3920"/>
          <cell r="K3920"/>
          <cell r="L3920"/>
          <cell r="M3920"/>
          <cell r="N3920"/>
          <cell r="O3920"/>
          <cell r="P3920"/>
        </row>
        <row r="3921">
          <cell r="H3921"/>
          <cell r="I3921"/>
          <cell r="J3921"/>
          <cell r="K3921"/>
          <cell r="L3921"/>
          <cell r="M3921"/>
          <cell r="N3921"/>
          <cell r="O3921"/>
          <cell r="P3921"/>
        </row>
        <row r="3922">
          <cell r="H3922"/>
          <cell r="I3922"/>
          <cell r="J3922"/>
          <cell r="K3922"/>
          <cell r="L3922"/>
          <cell r="M3922"/>
          <cell r="N3922"/>
          <cell r="O3922"/>
          <cell r="P3922"/>
        </row>
        <row r="3923">
          <cell r="H3923"/>
          <cell r="I3923"/>
          <cell r="J3923"/>
          <cell r="K3923"/>
          <cell r="L3923"/>
          <cell r="M3923"/>
          <cell r="N3923"/>
          <cell r="O3923"/>
          <cell r="P3923"/>
        </row>
        <row r="3924">
          <cell r="H3924"/>
          <cell r="I3924"/>
          <cell r="J3924"/>
          <cell r="K3924"/>
          <cell r="L3924"/>
          <cell r="M3924"/>
          <cell r="N3924"/>
          <cell r="O3924"/>
          <cell r="P3924"/>
        </row>
        <row r="3925">
          <cell r="H3925"/>
          <cell r="I3925"/>
          <cell r="J3925"/>
          <cell r="K3925"/>
          <cell r="L3925"/>
          <cell r="M3925"/>
          <cell r="N3925"/>
          <cell r="O3925"/>
          <cell r="P3925"/>
        </row>
        <row r="3926">
          <cell r="H3926"/>
          <cell r="I3926"/>
          <cell r="J3926"/>
          <cell r="K3926"/>
          <cell r="L3926"/>
          <cell r="M3926"/>
          <cell r="N3926"/>
          <cell r="O3926"/>
          <cell r="P3926"/>
        </row>
        <row r="3927">
          <cell r="H3927"/>
          <cell r="I3927"/>
          <cell r="J3927"/>
          <cell r="K3927"/>
          <cell r="L3927"/>
          <cell r="M3927"/>
          <cell r="N3927"/>
          <cell r="O3927"/>
          <cell r="P3927"/>
        </row>
        <row r="3928">
          <cell r="H3928"/>
          <cell r="I3928"/>
          <cell r="J3928"/>
          <cell r="K3928"/>
          <cell r="L3928"/>
          <cell r="M3928"/>
          <cell r="N3928"/>
          <cell r="O3928"/>
          <cell r="P3928"/>
        </row>
        <row r="3929">
          <cell r="H3929"/>
          <cell r="I3929"/>
          <cell r="J3929"/>
          <cell r="K3929"/>
          <cell r="L3929"/>
          <cell r="M3929"/>
          <cell r="N3929"/>
          <cell r="O3929"/>
          <cell r="P3929"/>
        </row>
        <row r="3930">
          <cell r="H3930"/>
          <cell r="I3930"/>
          <cell r="J3930"/>
          <cell r="K3930"/>
          <cell r="L3930"/>
          <cell r="M3930"/>
          <cell r="N3930"/>
          <cell r="O3930"/>
          <cell r="P3930"/>
        </row>
        <row r="3931">
          <cell r="H3931"/>
          <cell r="I3931"/>
          <cell r="J3931"/>
          <cell r="K3931"/>
          <cell r="L3931"/>
          <cell r="M3931"/>
          <cell r="N3931"/>
          <cell r="O3931"/>
          <cell r="P3931"/>
        </row>
        <row r="3932">
          <cell r="H3932"/>
          <cell r="I3932"/>
          <cell r="J3932"/>
          <cell r="K3932"/>
          <cell r="L3932"/>
          <cell r="M3932"/>
          <cell r="N3932"/>
          <cell r="O3932"/>
          <cell r="P3932"/>
        </row>
        <row r="3933">
          <cell r="H3933"/>
          <cell r="I3933"/>
          <cell r="J3933"/>
          <cell r="K3933"/>
          <cell r="L3933"/>
          <cell r="M3933"/>
          <cell r="N3933"/>
          <cell r="O3933"/>
          <cell r="P3933"/>
        </row>
        <row r="3934">
          <cell r="H3934"/>
          <cell r="I3934"/>
          <cell r="J3934"/>
          <cell r="K3934"/>
          <cell r="L3934"/>
          <cell r="M3934"/>
          <cell r="N3934"/>
          <cell r="O3934"/>
          <cell r="P3934"/>
        </row>
        <row r="3935">
          <cell r="H3935"/>
          <cell r="I3935"/>
          <cell r="J3935"/>
          <cell r="K3935"/>
          <cell r="L3935"/>
          <cell r="M3935"/>
          <cell r="N3935"/>
          <cell r="O3935"/>
          <cell r="P3935"/>
        </row>
        <row r="3936">
          <cell r="H3936"/>
          <cell r="I3936"/>
          <cell r="J3936"/>
          <cell r="K3936"/>
          <cell r="L3936"/>
          <cell r="M3936"/>
          <cell r="N3936"/>
          <cell r="O3936"/>
          <cell r="P3936"/>
        </row>
        <row r="3937">
          <cell r="H3937"/>
          <cell r="I3937"/>
          <cell r="J3937"/>
          <cell r="K3937"/>
          <cell r="L3937"/>
          <cell r="M3937"/>
          <cell r="N3937"/>
          <cell r="O3937"/>
          <cell r="P3937"/>
        </row>
        <row r="3938">
          <cell r="H3938"/>
          <cell r="I3938"/>
          <cell r="J3938"/>
          <cell r="K3938"/>
          <cell r="L3938"/>
          <cell r="M3938"/>
          <cell r="N3938"/>
          <cell r="O3938"/>
          <cell r="P3938"/>
        </row>
        <row r="3939">
          <cell r="H3939"/>
          <cell r="I3939"/>
          <cell r="J3939"/>
          <cell r="K3939"/>
          <cell r="L3939"/>
          <cell r="M3939"/>
          <cell r="N3939"/>
          <cell r="O3939"/>
          <cell r="P3939"/>
        </row>
        <row r="3940">
          <cell r="H3940"/>
          <cell r="I3940"/>
          <cell r="J3940"/>
          <cell r="K3940"/>
          <cell r="L3940"/>
          <cell r="M3940"/>
          <cell r="N3940"/>
          <cell r="O3940"/>
          <cell r="P3940"/>
        </row>
        <row r="3941">
          <cell r="H3941"/>
          <cell r="I3941"/>
          <cell r="J3941"/>
          <cell r="K3941"/>
          <cell r="L3941"/>
          <cell r="M3941"/>
          <cell r="N3941"/>
          <cell r="O3941"/>
          <cell r="P3941"/>
        </row>
        <row r="3942">
          <cell r="H3942"/>
          <cell r="I3942"/>
          <cell r="J3942"/>
          <cell r="K3942"/>
          <cell r="L3942"/>
          <cell r="M3942"/>
          <cell r="N3942"/>
          <cell r="O3942"/>
          <cell r="P3942"/>
        </row>
        <row r="3943">
          <cell r="H3943"/>
          <cell r="I3943"/>
          <cell r="J3943"/>
          <cell r="K3943"/>
          <cell r="L3943"/>
          <cell r="M3943"/>
          <cell r="N3943"/>
          <cell r="O3943"/>
          <cell r="P3943"/>
        </row>
        <row r="3944">
          <cell r="H3944"/>
          <cell r="I3944"/>
          <cell r="J3944"/>
          <cell r="K3944"/>
          <cell r="L3944"/>
          <cell r="M3944"/>
          <cell r="N3944"/>
          <cell r="O3944"/>
          <cell r="P3944"/>
        </row>
        <row r="3945">
          <cell r="H3945"/>
          <cell r="I3945"/>
          <cell r="J3945"/>
          <cell r="K3945"/>
          <cell r="L3945"/>
          <cell r="M3945"/>
          <cell r="N3945"/>
          <cell r="O3945"/>
          <cell r="P3945"/>
        </row>
        <row r="3946">
          <cell r="H3946"/>
          <cell r="I3946"/>
          <cell r="J3946"/>
          <cell r="K3946"/>
          <cell r="L3946"/>
          <cell r="M3946"/>
          <cell r="N3946"/>
          <cell r="O3946"/>
          <cell r="P3946"/>
        </row>
        <row r="3947">
          <cell r="H3947"/>
          <cell r="I3947"/>
          <cell r="J3947"/>
          <cell r="K3947"/>
          <cell r="L3947"/>
          <cell r="M3947"/>
          <cell r="N3947"/>
          <cell r="O3947"/>
          <cell r="P3947"/>
        </row>
        <row r="3948">
          <cell r="H3948"/>
          <cell r="I3948"/>
          <cell r="J3948"/>
          <cell r="K3948"/>
          <cell r="L3948"/>
          <cell r="M3948"/>
          <cell r="N3948"/>
          <cell r="O3948"/>
          <cell r="P3948"/>
        </row>
        <row r="3949">
          <cell r="H3949"/>
          <cell r="I3949"/>
          <cell r="J3949"/>
          <cell r="K3949"/>
          <cell r="L3949"/>
          <cell r="M3949"/>
          <cell r="N3949"/>
          <cell r="O3949"/>
          <cell r="P3949"/>
        </row>
        <row r="3950">
          <cell r="H3950"/>
          <cell r="I3950"/>
          <cell r="J3950"/>
          <cell r="K3950"/>
          <cell r="L3950"/>
          <cell r="M3950"/>
          <cell r="N3950"/>
          <cell r="O3950"/>
          <cell r="P3950"/>
        </row>
        <row r="3951">
          <cell r="H3951"/>
          <cell r="I3951"/>
          <cell r="J3951"/>
          <cell r="K3951"/>
          <cell r="L3951"/>
          <cell r="M3951"/>
          <cell r="N3951"/>
          <cell r="O3951"/>
          <cell r="P3951"/>
        </row>
        <row r="3952">
          <cell r="H3952"/>
          <cell r="I3952"/>
          <cell r="J3952"/>
          <cell r="K3952"/>
          <cell r="L3952"/>
          <cell r="M3952"/>
          <cell r="N3952"/>
          <cell r="O3952"/>
          <cell r="P3952"/>
        </row>
        <row r="3953">
          <cell r="H3953"/>
          <cell r="I3953"/>
          <cell r="J3953"/>
          <cell r="K3953"/>
          <cell r="L3953"/>
          <cell r="M3953"/>
          <cell r="N3953"/>
          <cell r="O3953"/>
          <cell r="P3953"/>
        </row>
        <row r="3954">
          <cell r="H3954"/>
          <cell r="I3954"/>
          <cell r="J3954"/>
          <cell r="K3954"/>
          <cell r="L3954"/>
          <cell r="M3954"/>
          <cell r="N3954"/>
          <cell r="O3954"/>
          <cell r="P3954"/>
        </row>
        <row r="3955">
          <cell r="H3955"/>
          <cell r="I3955"/>
          <cell r="J3955"/>
          <cell r="K3955"/>
          <cell r="L3955"/>
          <cell r="M3955"/>
          <cell r="N3955"/>
          <cell r="O3955"/>
          <cell r="P3955"/>
        </row>
        <row r="3956">
          <cell r="H3956"/>
          <cell r="I3956"/>
          <cell r="J3956"/>
          <cell r="K3956"/>
          <cell r="L3956"/>
          <cell r="M3956"/>
          <cell r="N3956"/>
          <cell r="O3956"/>
          <cell r="P3956"/>
        </row>
        <row r="3957">
          <cell r="H3957"/>
          <cell r="I3957"/>
          <cell r="J3957"/>
          <cell r="K3957"/>
          <cell r="L3957"/>
          <cell r="M3957"/>
          <cell r="N3957"/>
          <cell r="O3957"/>
          <cell r="P3957"/>
        </row>
        <row r="3958">
          <cell r="H3958"/>
          <cell r="I3958"/>
          <cell r="J3958"/>
          <cell r="K3958"/>
          <cell r="L3958"/>
          <cell r="M3958"/>
          <cell r="N3958"/>
          <cell r="O3958"/>
          <cell r="P3958"/>
        </row>
        <row r="3959">
          <cell r="H3959"/>
          <cell r="I3959"/>
          <cell r="J3959"/>
          <cell r="K3959"/>
          <cell r="L3959"/>
          <cell r="M3959"/>
          <cell r="N3959"/>
          <cell r="O3959"/>
          <cell r="P3959"/>
        </row>
        <row r="3960">
          <cell r="H3960"/>
          <cell r="I3960"/>
          <cell r="J3960"/>
          <cell r="K3960"/>
          <cell r="L3960"/>
          <cell r="M3960"/>
          <cell r="N3960"/>
          <cell r="O3960"/>
          <cell r="P3960"/>
        </row>
        <row r="3961">
          <cell r="H3961"/>
          <cell r="I3961"/>
          <cell r="J3961"/>
          <cell r="K3961"/>
          <cell r="L3961"/>
          <cell r="M3961"/>
          <cell r="N3961"/>
          <cell r="O3961"/>
          <cell r="P3961"/>
        </row>
        <row r="3962">
          <cell r="H3962"/>
          <cell r="I3962"/>
          <cell r="J3962"/>
          <cell r="K3962"/>
          <cell r="L3962"/>
          <cell r="M3962"/>
          <cell r="N3962"/>
          <cell r="O3962"/>
          <cell r="P3962"/>
        </row>
        <row r="3963">
          <cell r="H3963"/>
          <cell r="I3963"/>
          <cell r="J3963"/>
          <cell r="K3963"/>
          <cell r="L3963"/>
          <cell r="M3963"/>
          <cell r="N3963"/>
          <cell r="O3963"/>
          <cell r="P3963"/>
        </row>
        <row r="3964">
          <cell r="H3964"/>
          <cell r="I3964"/>
          <cell r="J3964"/>
          <cell r="K3964"/>
          <cell r="L3964"/>
          <cell r="M3964"/>
          <cell r="N3964"/>
          <cell r="O3964"/>
          <cell r="P3964"/>
        </row>
        <row r="3965">
          <cell r="H3965"/>
          <cell r="I3965"/>
          <cell r="J3965"/>
          <cell r="K3965"/>
          <cell r="L3965"/>
          <cell r="M3965"/>
          <cell r="N3965"/>
          <cell r="O3965"/>
          <cell r="P3965"/>
        </row>
        <row r="3966">
          <cell r="H3966"/>
          <cell r="I3966"/>
          <cell r="J3966"/>
          <cell r="K3966"/>
          <cell r="L3966"/>
          <cell r="M3966"/>
          <cell r="N3966"/>
          <cell r="O3966"/>
          <cell r="P3966"/>
        </row>
        <row r="3967">
          <cell r="H3967"/>
          <cell r="I3967"/>
          <cell r="J3967"/>
          <cell r="K3967"/>
          <cell r="L3967"/>
          <cell r="M3967"/>
          <cell r="N3967"/>
          <cell r="O3967"/>
          <cell r="P3967"/>
        </row>
        <row r="3968">
          <cell r="H3968"/>
          <cell r="I3968"/>
          <cell r="J3968"/>
          <cell r="K3968"/>
          <cell r="L3968"/>
          <cell r="M3968"/>
          <cell r="N3968"/>
          <cell r="O3968"/>
          <cell r="P3968"/>
        </row>
        <row r="3969">
          <cell r="H3969"/>
          <cell r="I3969"/>
          <cell r="J3969"/>
          <cell r="K3969"/>
          <cell r="L3969"/>
          <cell r="M3969"/>
          <cell r="N3969"/>
          <cell r="O3969"/>
          <cell r="P3969"/>
        </row>
        <row r="3970">
          <cell r="H3970"/>
          <cell r="I3970"/>
          <cell r="J3970"/>
          <cell r="K3970"/>
          <cell r="L3970"/>
          <cell r="M3970"/>
          <cell r="N3970"/>
          <cell r="O3970"/>
          <cell r="P3970"/>
        </row>
        <row r="3971">
          <cell r="H3971"/>
          <cell r="I3971"/>
          <cell r="J3971"/>
          <cell r="K3971"/>
          <cell r="L3971"/>
          <cell r="M3971"/>
          <cell r="N3971"/>
          <cell r="O3971"/>
          <cell r="P3971"/>
        </row>
        <row r="3972">
          <cell r="H3972"/>
          <cell r="I3972"/>
          <cell r="J3972"/>
          <cell r="K3972"/>
          <cell r="L3972"/>
          <cell r="M3972"/>
          <cell r="N3972"/>
          <cell r="O3972"/>
          <cell r="P3972"/>
        </row>
        <row r="3973">
          <cell r="H3973"/>
          <cell r="I3973"/>
          <cell r="J3973"/>
          <cell r="K3973"/>
          <cell r="L3973"/>
          <cell r="M3973"/>
          <cell r="N3973"/>
          <cell r="O3973"/>
          <cell r="P3973"/>
        </row>
        <row r="3974">
          <cell r="H3974"/>
          <cell r="I3974"/>
          <cell r="J3974"/>
          <cell r="K3974"/>
          <cell r="L3974"/>
          <cell r="M3974"/>
          <cell r="N3974"/>
          <cell r="O3974"/>
          <cell r="P3974"/>
        </row>
        <row r="3975">
          <cell r="H3975"/>
          <cell r="I3975"/>
          <cell r="J3975"/>
          <cell r="K3975"/>
          <cell r="L3975"/>
          <cell r="M3975"/>
          <cell r="N3975"/>
          <cell r="O3975"/>
          <cell r="P3975"/>
        </row>
        <row r="3976">
          <cell r="H3976"/>
          <cell r="I3976"/>
          <cell r="J3976"/>
          <cell r="K3976"/>
          <cell r="L3976"/>
          <cell r="M3976"/>
          <cell r="N3976"/>
          <cell r="O3976"/>
          <cell r="P3976"/>
        </row>
        <row r="3977">
          <cell r="H3977"/>
          <cell r="I3977"/>
          <cell r="J3977"/>
          <cell r="K3977"/>
          <cell r="L3977"/>
          <cell r="M3977"/>
          <cell r="N3977"/>
          <cell r="O3977"/>
          <cell r="P3977"/>
        </row>
        <row r="3978">
          <cell r="H3978"/>
          <cell r="I3978"/>
          <cell r="J3978"/>
          <cell r="K3978"/>
          <cell r="L3978"/>
          <cell r="M3978"/>
          <cell r="N3978"/>
          <cell r="O3978"/>
          <cell r="P3978"/>
        </row>
        <row r="3979">
          <cell r="H3979"/>
          <cell r="I3979"/>
          <cell r="J3979"/>
          <cell r="K3979"/>
          <cell r="L3979"/>
          <cell r="M3979"/>
          <cell r="N3979"/>
          <cell r="O3979"/>
          <cell r="P3979"/>
        </row>
        <row r="3980">
          <cell r="H3980"/>
          <cell r="I3980"/>
          <cell r="J3980"/>
          <cell r="K3980"/>
          <cell r="L3980"/>
          <cell r="M3980"/>
          <cell r="N3980"/>
          <cell r="O3980"/>
          <cell r="P3980"/>
        </row>
        <row r="3981">
          <cell r="H3981"/>
          <cell r="I3981"/>
          <cell r="J3981"/>
          <cell r="K3981"/>
          <cell r="L3981"/>
          <cell r="M3981"/>
          <cell r="N3981"/>
          <cell r="O3981"/>
          <cell r="P3981"/>
        </row>
        <row r="3982">
          <cell r="H3982"/>
          <cell r="I3982"/>
          <cell r="J3982"/>
          <cell r="K3982"/>
          <cell r="L3982"/>
          <cell r="M3982"/>
          <cell r="N3982"/>
          <cell r="O3982"/>
          <cell r="P3982"/>
        </row>
        <row r="3983">
          <cell r="H3983"/>
          <cell r="I3983"/>
          <cell r="J3983"/>
          <cell r="K3983"/>
          <cell r="L3983"/>
          <cell r="M3983"/>
          <cell r="N3983"/>
          <cell r="O3983"/>
          <cell r="P3983"/>
        </row>
        <row r="3984">
          <cell r="H3984"/>
          <cell r="I3984"/>
          <cell r="J3984"/>
          <cell r="K3984"/>
          <cell r="L3984"/>
          <cell r="M3984"/>
          <cell r="N3984"/>
          <cell r="O3984"/>
          <cell r="P3984"/>
        </row>
        <row r="3985">
          <cell r="H3985"/>
          <cell r="I3985"/>
          <cell r="J3985"/>
          <cell r="K3985"/>
          <cell r="L3985"/>
          <cell r="M3985"/>
          <cell r="N3985"/>
          <cell r="O3985"/>
          <cell r="P3985"/>
        </row>
        <row r="3986">
          <cell r="H3986"/>
          <cell r="I3986"/>
          <cell r="J3986"/>
          <cell r="K3986"/>
          <cell r="L3986"/>
          <cell r="M3986"/>
          <cell r="N3986"/>
          <cell r="O3986"/>
          <cell r="P3986"/>
        </row>
        <row r="3987">
          <cell r="H3987"/>
          <cell r="I3987"/>
          <cell r="J3987"/>
          <cell r="K3987"/>
          <cell r="L3987"/>
          <cell r="M3987"/>
          <cell r="N3987"/>
          <cell r="O3987"/>
          <cell r="P3987"/>
        </row>
        <row r="3988">
          <cell r="H3988"/>
          <cell r="I3988"/>
          <cell r="J3988"/>
          <cell r="K3988"/>
          <cell r="L3988"/>
          <cell r="M3988"/>
          <cell r="N3988"/>
          <cell r="O3988"/>
          <cell r="P3988"/>
        </row>
        <row r="3989">
          <cell r="H3989"/>
          <cell r="I3989"/>
          <cell r="J3989"/>
          <cell r="K3989"/>
          <cell r="L3989"/>
          <cell r="M3989"/>
          <cell r="N3989"/>
          <cell r="O3989"/>
          <cell r="P3989"/>
        </row>
        <row r="3990">
          <cell r="H3990"/>
          <cell r="I3990"/>
          <cell r="J3990"/>
          <cell r="K3990"/>
          <cell r="L3990"/>
          <cell r="M3990"/>
          <cell r="N3990"/>
          <cell r="O3990"/>
          <cell r="P3990"/>
        </row>
        <row r="3991">
          <cell r="H3991"/>
          <cell r="I3991"/>
          <cell r="J3991"/>
          <cell r="K3991"/>
          <cell r="L3991"/>
          <cell r="M3991"/>
          <cell r="N3991"/>
          <cell r="O3991"/>
          <cell r="P3991"/>
        </row>
        <row r="3992">
          <cell r="H3992"/>
          <cell r="I3992"/>
          <cell r="J3992"/>
          <cell r="K3992"/>
          <cell r="L3992"/>
          <cell r="M3992"/>
          <cell r="N3992"/>
          <cell r="O3992"/>
          <cell r="P3992"/>
        </row>
        <row r="3993">
          <cell r="H3993"/>
          <cell r="I3993"/>
          <cell r="J3993"/>
          <cell r="K3993"/>
          <cell r="L3993"/>
          <cell r="M3993"/>
          <cell r="N3993"/>
          <cell r="O3993"/>
          <cell r="P3993"/>
        </row>
        <row r="3994">
          <cell r="H3994"/>
          <cell r="I3994"/>
          <cell r="J3994"/>
          <cell r="K3994"/>
          <cell r="L3994"/>
          <cell r="M3994"/>
          <cell r="N3994"/>
          <cell r="O3994"/>
          <cell r="P3994"/>
        </row>
        <row r="3995">
          <cell r="H3995"/>
          <cell r="I3995"/>
          <cell r="J3995"/>
          <cell r="K3995"/>
          <cell r="L3995"/>
          <cell r="M3995"/>
          <cell r="N3995"/>
          <cell r="O3995"/>
          <cell r="P3995"/>
        </row>
        <row r="3996">
          <cell r="H3996"/>
          <cell r="I3996"/>
          <cell r="J3996"/>
          <cell r="K3996"/>
          <cell r="L3996"/>
          <cell r="M3996"/>
          <cell r="N3996"/>
          <cell r="O3996"/>
          <cell r="P3996"/>
        </row>
        <row r="3997">
          <cell r="H3997"/>
          <cell r="I3997"/>
          <cell r="J3997"/>
          <cell r="K3997"/>
          <cell r="L3997"/>
          <cell r="M3997"/>
          <cell r="N3997"/>
          <cell r="O3997"/>
          <cell r="P3997"/>
        </row>
        <row r="3998">
          <cell r="H3998"/>
          <cell r="I3998"/>
          <cell r="J3998"/>
          <cell r="K3998"/>
          <cell r="L3998"/>
          <cell r="M3998"/>
          <cell r="N3998"/>
          <cell r="O3998"/>
          <cell r="P3998"/>
        </row>
        <row r="3999">
          <cell r="H3999"/>
          <cell r="I3999"/>
          <cell r="J3999"/>
          <cell r="K3999"/>
          <cell r="L3999"/>
          <cell r="M3999"/>
          <cell r="N3999"/>
          <cell r="O3999"/>
          <cell r="P3999"/>
        </row>
        <row r="4000">
          <cell r="H4000"/>
          <cell r="I4000"/>
          <cell r="J4000"/>
          <cell r="K4000"/>
          <cell r="L4000"/>
          <cell r="M4000"/>
          <cell r="N4000"/>
          <cell r="O4000"/>
          <cell r="P4000"/>
        </row>
        <row r="4001">
          <cell r="H4001"/>
          <cell r="I4001"/>
          <cell r="J4001"/>
          <cell r="K4001"/>
          <cell r="L4001"/>
          <cell r="M4001"/>
          <cell r="N4001"/>
          <cell r="O4001"/>
          <cell r="P4001"/>
        </row>
        <row r="4002">
          <cell r="H4002"/>
          <cell r="I4002"/>
          <cell r="J4002"/>
          <cell r="K4002"/>
          <cell r="L4002"/>
          <cell r="M4002"/>
          <cell r="N4002"/>
          <cell r="O4002"/>
          <cell r="P4002"/>
        </row>
        <row r="4003">
          <cell r="H4003"/>
          <cell r="I4003"/>
          <cell r="J4003"/>
          <cell r="K4003"/>
          <cell r="L4003"/>
          <cell r="M4003"/>
          <cell r="N4003"/>
          <cell r="O4003"/>
          <cell r="P4003"/>
        </row>
        <row r="4004">
          <cell r="H4004"/>
          <cell r="I4004"/>
          <cell r="J4004"/>
          <cell r="K4004"/>
          <cell r="L4004"/>
          <cell r="M4004"/>
          <cell r="N4004"/>
          <cell r="O4004"/>
          <cell r="P4004"/>
        </row>
        <row r="4005">
          <cell r="H4005"/>
          <cell r="I4005"/>
          <cell r="J4005"/>
          <cell r="K4005"/>
          <cell r="L4005"/>
          <cell r="M4005"/>
          <cell r="N4005"/>
          <cell r="O4005"/>
          <cell r="P4005"/>
        </row>
        <row r="4006">
          <cell r="H4006"/>
          <cell r="I4006"/>
          <cell r="J4006"/>
          <cell r="K4006"/>
          <cell r="L4006"/>
          <cell r="M4006"/>
          <cell r="N4006"/>
          <cell r="O4006"/>
          <cell r="P4006"/>
        </row>
        <row r="4007">
          <cell r="H4007"/>
          <cell r="I4007"/>
          <cell r="J4007"/>
          <cell r="K4007"/>
          <cell r="L4007"/>
          <cell r="M4007"/>
          <cell r="N4007"/>
          <cell r="O4007"/>
          <cell r="P4007"/>
        </row>
        <row r="4008">
          <cell r="H4008"/>
          <cell r="I4008"/>
          <cell r="J4008"/>
          <cell r="K4008"/>
          <cell r="L4008"/>
          <cell r="M4008"/>
          <cell r="N4008"/>
          <cell r="O4008"/>
          <cell r="P4008"/>
        </row>
        <row r="4009">
          <cell r="H4009"/>
          <cell r="I4009"/>
          <cell r="J4009"/>
          <cell r="K4009"/>
          <cell r="L4009"/>
          <cell r="M4009"/>
          <cell r="N4009"/>
          <cell r="O4009"/>
          <cell r="P4009"/>
        </row>
        <row r="4010">
          <cell r="H4010"/>
          <cell r="I4010"/>
          <cell r="J4010"/>
          <cell r="K4010"/>
          <cell r="L4010"/>
          <cell r="M4010"/>
          <cell r="N4010"/>
          <cell r="O4010"/>
          <cell r="P4010"/>
        </row>
        <row r="4011">
          <cell r="H4011"/>
          <cell r="I4011"/>
          <cell r="J4011"/>
          <cell r="K4011"/>
          <cell r="L4011"/>
          <cell r="M4011"/>
          <cell r="N4011"/>
          <cell r="O4011"/>
          <cell r="P4011"/>
        </row>
        <row r="4012">
          <cell r="H4012"/>
          <cell r="I4012"/>
          <cell r="J4012"/>
          <cell r="K4012"/>
          <cell r="L4012"/>
          <cell r="M4012"/>
          <cell r="N4012"/>
          <cell r="O4012"/>
          <cell r="P4012"/>
        </row>
        <row r="4013">
          <cell r="H4013"/>
          <cell r="I4013"/>
          <cell r="J4013"/>
          <cell r="K4013"/>
          <cell r="L4013"/>
          <cell r="M4013"/>
          <cell r="N4013"/>
          <cell r="O4013"/>
          <cell r="P4013"/>
        </row>
        <row r="4014">
          <cell r="H4014"/>
          <cell r="I4014"/>
          <cell r="J4014"/>
          <cell r="K4014"/>
          <cell r="L4014"/>
          <cell r="M4014"/>
          <cell r="N4014"/>
          <cell r="O4014"/>
          <cell r="P4014"/>
        </row>
        <row r="4015">
          <cell r="H4015"/>
          <cell r="I4015"/>
          <cell r="J4015"/>
          <cell r="K4015"/>
          <cell r="L4015"/>
          <cell r="M4015"/>
          <cell r="N4015"/>
          <cell r="O4015"/>
          <cell r="P4015"/>
        </row>
        <row r="4016">
          <cell r="H4016"/>
          <cell r="I4016"/>
          <cell r="J4016"/>
          <cell r="K4016"/>
          <cell r="L4016"/>
          <cell r="M4016"/>
          <cell r="N4016"/>
          <cell r="O4016"/>
          <cell r="P4016"/>
        </row>
        <row r="4017">
          <cell r="H4017"/>
          <cell r="I4017"/>
          <cell r="J4017"/>
          <cell r="K4017"/>
          <cell r="L4017"/>
          <cell r="M4017"/>
          <cell r="N4017"/>
          <cell r="O4017"/>
          <cell r="P4017"/>
        </row>
        <row r="4018">
          <cell r="H4018"/>
          <cell r="I4018"/>
          <cell r="J4018"/>
          <cell r="K4018"/>
          <cell r="L4018"/>
          <cell r="M4018"/>
          <cell r="N4018"/>
          <cell r="O4018"/>
          <cell r="P4018"/>
        </row>
        <row r="4019">
          <cell r="H4019"/>
          <cell r="I4019"/>
          <cell r="J4019"/>
          <cell r="K4019"/>
          <cell r="L4019"/>
          <cell r="M4019"/>
          <cell r="N4019"/>
          <cell r="O4019"/>
          <cell r="P4019"/>
        </row>
        <row r="4020">
          <cell r="H4020"/>
          <cell r="I4020"/>
          <cell r="J4020"/>
          <cell r="K4020"/>
          <cell r="L4020"/>
          <cell r="M4020"/>
          <cell r="N4020"/>
          <cell r="O4020"/>
          <cell r="P4020"/>
        </row>
        <row r="4021">
          <cell r="H4021"/>
          <cell r="I4021"/>
          <cell r="J4021"/>
          <cell r="K4021"/>
          <cell r="L4021"/>
          <cell r="M4021"/>
          <cell r="N4021"/>
          <cell r="O4021"/>
          <cell r="P4021"/>
        </row>
        <row r="4022">
          <cell r="H4022"/>
          <cell r="I4022"/>
          <cell r="J4022"/>
          <cell r="K4022"/>
          <cell r="L4022"/>
          <cell r="M4022"/>
          <cell r="N4022"/>
          <cell r="O4022"/>
          <cell r="P4022"/>
        </row>
        <row r="4023">
          <cell r="H4023"/>
          <cell r="I4023"/>
          <cell r="J4023"/>
          <cell r="K4023"/>
          <cell r="L4023"/>
          <cell r="M4023"/>
          <cell r="N4023"/>
          <cell r="O4023"/>
          <cell r="P4023"/>
        </row>
        <row r="4024">
          <cell r="H4024"/>
          <cell r="I4024"/>
          <cell r="J4024"/>
          <cell r="K4024"/>
          <cell r="L4024"/>
          <cell r="M4024"/>
          <cell r="N4024"/>
          <cell r="O4024"/>
          <cell r="P4024"/>
        </row>
        <row r="4025">
          <cell r="H4025"/>
          <cell r="I4025"/>
          <cell r="J4025"/>
          <cell r="K4025"/>
          <cell r="L4025"/>
          <cell r="M4025"/>
          <cell r="N4025"/>
          <cell r="O4025"/>
          <cell r="P4025"/>
        </row>
        <row r="4026">
          <cell r="H4026"/>
          <cell r="I4026"/>
          <cell r="J4026"/>
          <cell r="K4026"/>
          <cell r="L4026"/>
          <cell r="M4026"/>
          <cell r="N4026"/>
          <cell r="O4026"/>
          <cell r="P4026"/>
        </row>
        <row r="4027">
          <cell r="H4027"/>
          <cell r="I4027"/>
          <cell r="J4027"/>
          <cell r="K4027"/>
          <cell r="L4027"/>
          <cell r="M4027"/>
          <cell r="N4027"/>
          <cell r="O4027"/>
          <cell r="P4027"/>
        </row>
        <row r="4028">
          <cell r="H4028"/>
          <cell r="I4028"/>
          <cell r="J4028"/>
          <cell r="K4028"/>
          <cell r="L4028"/>
          <cell r="M4028"/>
          <cell r="N4028"/>
          <cell r="O4028"/>
          <cell r="P4028"/>
        </row>
        <row r="4029">
          <cell r="H4029"/>
          <cell r="I4029"/>
          <cell r="J4029"/>
          <cell r="K4029"/>
          <cell r="L4029"/>
          <cell r="M4029"/>
          <cell r="N4029"/>
          <cell r="O4029"/>
          <cell r="P4029"/>
        </row>
        <row r="4030">
          <cell r="H4030"/>
          <cell r="I4030"/>
          <cell r="J4030"/>
          <cell r="K4030"/>
          <cell r="L4030"/>
          <cell r="M4030"/>
          <cell r="N4030"/>
          <cell r="O4030"/>
          <cell r="P4030"/>
        </row>
        <row r="4031">
          <cell r="H4031"/>
          <cell r="I4031"/>
          <cell r="J4031"/>
          <cell r="K4031"/>
          <cell r="L4031"/>
          <cell r="M4031"/>
          <cell r="N4031"/>
          <cell r="O4031"/>
          <cell r="P4031"/>
        </row>
        <row r="4032">
          <cell r="H4032"/>
          <cell r="I4032"/>
          <cell r="J4032"/>
          <cell r="K4032"/>
          <cell r="L4032"/>
          <cell r="M4032"/>
          <cell r="N4032"/>
          <cell r="O4032"/>
          <cell r="P4032"/>
        </row>
        <row r="4033">
          <cell r="H4033"/>
          <cell r="I4033"/>
          <cell r="J4033"/>
          <cell r="K4033"/>
          <cell r="L4033"/>
          <cell r="M4033"/>
          <cell r="N4033"/>
          <cell r="O4033"/>
          <cell r="P4033"/>
        </row>
        <row r="4034">
          <cell r="H4034"/>
          <cell r="I4034"/>
          <cell r="J4034"/>
          <cell r="K4034"/>
          <cell r="L4034"/>
          <cell r="M4034"/>
          <cell r="N4034"/>
          <cell r="O4034"/>
          <cell r="P4034"/>
        </row>
        <row r="4035">
          <cell r="H4035"/>
          <cell r="I4035"/>
          <cell r="J4035"/>
          <cell r="K4035"/>
          <cell r="L4035"/>
          <cell r="M4035"/>
          <cell r="N4035"/>
          <cell r="O4035"/>
          <cell r="P4035"/>
        </row>
        <row r="4036">
          <cell r="H4036"/>
          <cell r="I4036"/>
          <cell r="J4036"/>
          <cell r="K4036"/>
          <cell r="L4036"/>
          <cell r="M4036"/>
          <cell r="N4036"/>
          <cell r="O4036"/>
          <cell r="P4036"/>
        </row>
        <row r="4037">
          <cell r="H4037"/>
          <cell r="I4037"/>
          <cell r="J4037"/>
          <cell r="K4037"/>
          <cell r="L4037"/>
          <cell r="M4037"/>
          <cell r="N4037"/>
          <cell r="O4037"/>
          <cell r="P4037"/>
        </row>
        <row r="4038">
          <cell r="H4038"/>
          <cell r="I4038"/>
          <cell r="J4038"/>
          <cell r="K4038"/>
          <cell r="L4038"/>
          <cell r="M4038"/>
          <cell r="N4038"/>
          <cell r="O4038"/>
          <cell r="P4038"/>
        </row>
        <row r="4039">
          <cell r="H4039"/>
          <cell r="I4039"/>
          <cell r="J4039"/>
          <cell r="K4039"/>
          <cell r="L4039"/>
          <cell r="M4039"/>
          <cell r="N4039"/>
          <cell r="O4039"/>
          <cell r="P4039"/>
        </row>
        <row r="4040">
          <cell r="H4040"/>
          <cell r="I4040"/>
          <cell r="J4040"/>
          <cell r="K4040"/>
          <cell r="L4040"/>
          <cell r="M4040"/>
          <cell r="N4040"/>
          <cell r="O4040"/>
          <cell r="P4040"/>
        </row>
        <row r="4041">
          <cell r="H4041"/>
          <cell r="I4041"/>
          <cell r="J4041"/>
          <cell r="K4041"/>
          <cell r="L4041"/>
          <cell r="M4041"/>
          <cell r="N4041"/>
          <cell r="O4041"/>
          <cell r="P4041"/>
        </row>
        <row r="4042">
          <cell r="H4042"/>
          <cell r="I4042"/>
          <cell r="J4042"/>
          <cell r="K4042"/>
          <cell r="L4042"/>
          <cell r="M4042"/>
          <cell r="N4042"/>
          <cell r="O4042"/>
          <cell r="P4042"/>
        </row>
        <row r="4043">
          <cell r="H4043"/>
          <cell r="I4043"/>
          <cell r="J4043"/>
          <cell r="K4043"/>
          <cell r="L4043"/>
          <cell r="M4043"/>
          <cell r="N4043"/>
          <cell r="O4043"/>
          <cell r="P4043"/>
        </row>
        <row r="4044">
          <cell r="H4044"/>
          <cell r="I4044"/>
          <cell r="J4044"/>
          <cell r="K4044"/>
          <cell r="L4044"/>
          <cell r="M4044"/>
          <cell r="N4044"/>
          <cell r="O4044"/>
          <cell r="P4044"/>
        </row>
        <row r="4045">
          <cell r="H4045"/>
          <cell r="I4045"/>
          <cell r="J4045"/>
          <cell r="K4045"/>
          <cell r="L4045"/>
          <cell r="M4045"/>
          <cell r="N4045"/>
          <cell r="O4045"/>
          <cell r="P4045"/>
        </row>
        <row r="4046">
          <cell r="H4046"/>
          <cell r="I4046"/>
          <cell r="J4046"/>
          <cell r="K4046"/>
          <cell r="L4046"/>
          <cell r="M4046"/>
          <cell r="N4046"/>
          <cell r="O4046"/>
          <cell r="P4046"/>
        </row>
        <row r="4047">
          <cell r="H4047"/>
          <cell r="I4047"/>
          <cell r="J4047"/>
          <cell r="K4047"/>
          <cell r="L4047"/>
          <cell r="M4047"/>
          <cell r="N4047"/>
          <cell r="O4047"/>
          <cell r="P4047"/>
        </row>
        <row r="4048">
          <cell r="H4048"/>
          <cell r="I4048"/>
          <cell r="J4048"/>
          <cell r="K4048"/>
          <cell r="L4048"/>
          <cell r="M4048"/>
          <cell r="N4048"/>
          <cell r="O4048"/>
          <cell r="P4048"/>
        </row>
        <row r="4049">
          <cell r="H4049"/>
          <cell r="I4049"/>
          <cell r="J4049"/>
          <cell r="K4049"/>
          <cell r="L4049"/>
          <cell r="M4049"/>
          <cell r="N4049"/>
          <cell r="O4049"/>
          <cell r="P4049"/>
        </row>
        <row r="4050">
          <cell r="H4050"/>
          <cell r="I4050"/>
          <cell r="J4050"/>
          <cell r="K4050"/>
          <cell r="L4050"/>
          <cell r="M4050"/>
          <cell r="N4050"/>
          <cell r="O4050"/>
          <cell r="P4050"/>
        </row>
        <row r="4051">
          <cell r="H4051"/>
          <cell r="I4051"/>
          <cell r="J4051"/>
          <cell r="K4051"/>
          <cell r="L4051"/>
          <cell r="M4051"/>
          <cell r="N4051"/>
          <cell r="O4051"/>
          <cell r="P4051"/>
        </row>
        <row r="4052">
          <cell r="H4052"/>
          <cell r="I4052"/>
          <cell r="J4052"/>
          <cell r="K4052"/>
          <cell r="L4052"/>
          <cell r="M4052"/>
          <cell r="N4052"/>
          <cell r="O4052"/>
          <cell r="P4052"/>
        </row>
        <row r="4053">
          <cell r="H4053"/>
          <cell r="I4053"/>
          <cell r="J4053"/>
          <cell r="K4053"/>
          <cell r="L4053"/>
          <cell r="M4053"/>
          <cell r="N4053"/>
          <cell r="O4053"/>
          <cell r="P4053"/>
        </row>
        <row r="4054">
          <cell r="H4054"/>
          <cell r="I4054"/>
          <cell r="J4054"/>
          <cell r="K4054"/>
          <cell r="L4054"/>
          <cell r="M4054"/>
          <cell r="N4054"/>
          <cell r="O4054"/>
          <cell r="P4054"/>
        </row>
        <row r="4055">
          <cell r="H4055"/>
          <cell r="I4055"/>
          <cell r="J4055"/>
          <cell r="K4055"/>
          <cell r="L4055"/>
          <cell r="M4055"/>
          <cell r="N4055"/>
          <cell r="O4055"/>
          <cell r="P4055"/>
        </row>
        <row r="4056">
          <cell r="H4056"/>
          <cell r="I4056"/>
          <cell r="J4056"/>
          <cell r="K4056"/>
          <cell r="L4056"/>
          <cell r="M4056"/>
          <cell r="N4056"/>
          <cell r="O4056"/>
          <cell r="P4056"/>
        </row>
        <row r="4057">
          <cell r="H4057"/>
          <cell r="I4057"/>
          <cell r="J4057"/>
          <cell r="K4057"/>
          <cell r="L4057"/>
          <cell r="M4057"/>
          <cell r="N4057"/>
          <cell r="O4057"/>
          <cell r="P4057"/>
        </row>
        <row r="4058">
          <cell r="H4058"/>
          <cell r="I4058"/>
          <cell r="J4058"/>
          <cell r="K4058"/>
          <cell r="L4058"/>
          <cell r="M4058"/>
          <cell r="N4058"/>
          <cell r="O4058"/>
          <cell r="P4058"/>
        </row>
        <row r="4059">
          <cell r="H4059"/>
          <cell r="I4059"/>
          <cell r="J4059"/>
          <cell r="K4059"/>
          <cell r="L4059"/>
          <cell r="M4059"/>
          <cell r="N4059"/>
          <cell r="O4059"/>
          <cell r="P4059"/>
        </row>
        <row r="4060">
          <cell r="H4060"/>
          <cell r="I4060"/>
          <cell r="J4060"/>
          <cell r="K4060"/>
          <cell r="L4060"/>
          <cell r="M4060"/>
          <cell r="N4060"/>
          <cell r="O4060"/>
          <cell r="P4060"/>
        </row>
        <row r="4061">
          <cell r="H4061"/>
          <cell r="I4061"/>
          <cell r="J4061"/>
          <cell r="K4061"/>
          <cell r="L4061"/>
          <cell r="M4061"/>
          <cell r="N4061"/>
          <cell r="O4061"/>
          <cell r="P4061"/>
        </row>
        <row r="4062">
          <cell r="H4062"/>
          <cell r="I4062"/>
          <cell r="J4062"/>
          <cell r="K4062"/>
          <cell r="L4062"/>
          <cell r="M4062"/>
          <cell r="N4062"/>
          <cell r="O4062"/>
          <cell r="P4062"/>
        </row>
        <row r="4063">
          <cell r="H4063"/>
          <cell r="I4063"/>
          <cell r="J4063"/>
          <cell r="K4063"/>
          <cell r="L4063"/>
          <cell r="M4063"/>
          <cell r="N4063"/>
          <cell r="O4063"/>
          <cell r="P4063"/>
        </row>
        <row r="4064">
          <cell r="H4064"/>
          <cell r="I4064"/>
          <cell r="J4064"/>
          <cell r="K4064"/>
          <cell r="L4064"/>
          <cell r="M4064"/>
          <cell r="N4064"/>
          <cell r="O4064"/>
          <cell r="P4064"/>
        </row>
        <row r="4065">
          <cell r="H4065"/>
          <cell r="I4065"/>
          <cell r="J4065"/>
          <cell r="K4065"/>
          <cell r="L4065"/>
          <cell r="M4065"/>
          <cell r="N4065"/>
          <cell r="O4065"/>
          <cell r="P4065"/>
        </row>
        <row r="4066">
          <cell r="H4066"/>
          <cell r="I4066"/>
          <cell r="J4066"/>
          <cell r="K4066"/>
          <cell r="L4066"/>
          <cell r="M4066"/>
          <cell r="N4066"/>
          <cell r="O4066"/>
          <cell r="P4066"/>
        </row>
        <row r="4067">
          <cell r="H4067"/>
          <cell r="I4067"/>
          <cell r="J4067"/>
          <cell r="K4067"/>
          <cell r="L4067"/>
          <cell r="M4067"/>
          <cell r="N4067"/>
          <cell r="O4067"/>
          <cell r="P4067"/>
        </row>
        <row r="4068">
          <cell r="H4068"/>
          <cell r="I4068"/>
          <cell r="J4068"/>
          <cell r="K4068"/>
          <cell r="L4068"/>
          <cell r="M4068"/>
          <cell r="N4068"/>
          <cell r="O4068"/>
          <cell r="P4068"/>
        </row>
        <row r="4069">
          <cell r="H4069"/>
          <cell r="I4069"/>
          <cell r="J4069"/>
          <cell r="K4069"/>
          <cell r="L4069"/>
          <cell r="M4069"/>
          <cell r="N4069"/>
          <cell r="O4069"/>
          <cell r="P4069"/>
        </row>
        <row r="4070">
          <cell r="H4070"/>
          <cell r="I4070"/>
          <cell r="J4070"/>
          <cell r="K4070"/>
          <cell r="L4070"/>
          <cell r="M4070"/>
          <cell r="N4070"/>
          <cell r="O4070"/>
          <cell r="P4070"/>
        </row>
        <row r="4071">
          <cell r="H4071"/>
          <cell r="I4071"/>
          <cell r="J4071"/>
          <cell r="K4071"/>
          <cell r="L4071"/>
          <cell r="M4071"/>
          <cell r="N4071"/>
          <cell r="O4071"/>
          <cell r="P4071"/>
        </row>
        <row r="4072">
          <cell r="H4072"/>
          <cell r="I4072"/>
          <cell r="J4072"/>
          <cell r="K4072"/>
          <cell r="L4072"/>
          <cell r="M4072"/>
          <cell r="N4072"/>
          <cell r="O4072"/>
          <cell r="P4072"/>
        </row>
        <row r="4073">
          <cell r="H4073"/>
          <cell r="I4073"/>
          <cell r="J4073"/>
          <cell r="K4073"/>
          <cell r="L4073"/>
          <cell r="M4073"/>
          <cell r="N4073"/>
          <cell r="O4073"/>
          <cell r="P4073"/>
        </row>
        <row r="4074">
          <cell r="H4074"/>
          <cell r="I4074"/>
          <cell r="J4074"/>
          <cell r="K4074"/>
          <cell r="L4074"/>
          <cell r="M4074"/>
          <cell r="N4074"/>
          <cell r="O4074"/>
          <cell r="P4074"/>
        </row>
        <row r="4075">
          <cell r="H4075"/>
          <cell r="I4075"/>
          <cell r="J4075"/>
          <cell r="K4075"/>
          <cell r="L4075"/>
          <cell r="M4075"/>
          <cell r="N4075"/>
          <cell r="O4075"/>
          <cell r="P4075"/>
        </row>
        <row r="4076">
          <cell r="H4076"/>
          <cell r="I4076"/>
          <cell r="J4076"/>
          <cell r="K4076"/>
          <cell r="L4076"/>
          <cell r="M4076"/>
          <cell r="N4076"/>
          <cell r="O4076"/>
          <cell r="P4076"/>
        </row>
        <row r="4077">
          <cell r="H4077"/>
          <cell r="I4077"/>
          <cell r="J4077"/>
          <cell r="K4077"/>
          <cell r="L4077"/>
          <cell r="M4077"/>
          <cell r="N4077"/>
          <cell r="O4077"/>
          <cell r="P4077"/>
        </row>
        <row r="4078">
          <cell r="H4078"/>
          <cell r="I4078"/>
          <cell r="J4078"/>
          <cell r="K4078"/>
          <cell r="L4078"/>
          <cell r="M4078"/>
          <cell r="N4078"/>
          <cell r="O4078"/>
          <cell r="P4078"/>
        </row>
        <row r="4079">
          <cell r="H4079"/>
          <cell r="I4079"/>
          <cell r="J4079"/>
          <cell r="K4079"/>
          <cell r="L4079"/>
          <cell r="M4079"/>
          <cell r="N4079"/>
          <cell r="O4079"/>
          <cell r="P4079"/>
        </row>
        <row r="4080">
          <cell r="H4080"/>
          <cell r="I4080"/>
          <cell r="J4080"/>
          <cell r="K4080"/>
          <cell r="L4080"/>
          <cell r="M4080"/>
          <cell r="N4080"/>
          <cell r="O4080"/>
          <cell r="P4080"/>
        </row>
        <row r="4081">
          <cell r="H4081"/>
          <cell r="I4081"/>
          <cell r="J4081"/>
          <cell r="K4081"/>
          <cell r="L4081"/>
          <cell r="M4081"/>
          <cell r="N4081"/>
          <cell r="O4081"/>
          <cell r="P4081"/>
        </row>
        <row r="4082">
          <cell r="H4082"/>
          <cell r="I4082"/>
          <cell r="J4082"/>
          <cell r="K4082"/>
          <cell r="L4082"/>
          <cell r="M4082"/>
          <cell r="N4082"/>
          <cell r="O4082"/>
          <cell r="P4082"/>
        </row>
        <row r="4083">
          <cell r="H4083"/>
          <cell r="I4083"/>
          <cell r="J4083"/>
          <cell r="K4083"/>
          <cell r="L4083"/>
          <cell r="M4083"/>
          <cell r="N4083"/>
          <cell r="O4083"/>
          <cell r="P4083"/>
        </row>
        <row r="4084">
          <cell r="H4084"/>
          <cell r="I4084"/>
          <cell r="J4084"/>
          <cell r="K4084"/>
          <cell r="L4084"/>
          <cell r="M4084"/>
          <cell r="N4084"/>
          <cell r="O4084"/>
          <cell r="P4084"/>
        </row>
        <row r="4085">
          <cell r="H4085"/>
          <cell r="I4085"/>
          <cell r="J4085"/>
          <cell r="K4085"/>
          <cell r="L4085"/>
          <cell r="M4085"/>
          <cell r="N4085"/>
          <cell r="O4085"/>
          <cell r="P4085"/>
        </row>
        <row r="4086">
          <cell r="H4086"/>
          <cell r="I4086"/>
          <cell r="J4086"/>
          <cell r="K4086"/>
          <cell r="L4086"/>
          <cell r="M4086"/>
          <cell r="N4086"/>
          <cell r="O4086"/>
          <cell r="P4086"/>
        </row>
        <row r="4087">
          <cell r="H4087"/>
          <cell r="I4087"/>
          <cell r="J4087"/>
          <cell r="K4087"/>
          <cell r="L4087"/>
          <cell r="M4087"/>
          <cell r="N4087"/>
          <cell r="O4087"/>
          <cell r="P4087"/>
        </row>
        <row r="4088">
          <cell r="H4088"/>
          <cell r="I4088"/>
          <cell r="J4088"/>
          <cell r="K4088"/>
          <cell r="L4088"/>
          <cell r="M4088"/>
          <cell r="N4088"/>
          <cell r="O4088"/>
          <cell r="P4088"/>
        </row>
        <row r="4089">
          <cell r="H4089"/>
          <cell r="I4089"/>
          <cell r="J4089"/>
          <cell r="K4089"/>
          <cell r="L4089"/>
          <cell r="M4089"/>
          <cell r="N4089"/>
          <cell r="O4089"/>
          <cell r="P4089"/>
        </row>
        <row r="4090">
          <cell r="H4090"/>
          <cell r="I4090"/>
          <cell r="J4090"/>
          <cell r="K4090"/>
          <cell r="L4090"/>
          <cell r="M4090"/>
          <cell r="N4090"/>
          <cell r="O4090"/>
          <cell r="P4090"/>
        </row>
        <row r="4091">
          <cell r="H4091"/>
          <cell r="I4091"/>
          <cell r="J4091"/>
          <cell r="K4091"/>
          <cell r="L4091"/>
          <cell r="M4091"/>
          <cell r="N4091"/>
          <cell r="O4091"/>
          <cell r="P4091"/>
        </row>
        <row r="4092">
          <cell r="H4092"/>
          <cell r="I4092"/>
          <cell r="J4092"/>
          <cell r="K4092"/>
          <cell r="L4092"/>
          <cell r="M4092"/>
          <cell r="N4092"/>
          <cell r="O4092"/>
          <cell r="P4092"/>
        </row>
        <row r="4093">
          <cell r="H4093"/>
          <cell r="I4093"/>
          <cell r="J4093"/>
          <cell r="K4093"/>
          <cell r="L4093"/>
          <cell r="M4093"/>
          <cell r="N4093"/>
          <cell r="O4093"/>
          <cell r="P4093"/>
        </row>
        <row r="4094">
          <cell r="H4094"/>
          <cell r="I4094"/>
          <cell r="J4094"/>
          <cell r="K4094"/>
          <cell r="L4094"/>
          <cell r="M4094"/>
          <cell r="N4094"/>
          <cell r="O4094"/>
          <cell r="P4094"/>
        </row>
        <row r="4095">
          <cell r="H4095"/>
          <cell r="I4095"/>
          <cell r="J4095"/>
          <cell r="K4095"/>
          <cell r="L4095"/>
          <cell r="M4095"/>
          <cell r="N4095"/>
          <cell r="O4095"/>
          <cell r="P4095"/>
        </row>
        <row r="4096">
          <cell r="H4096"/>
          <cell r="I4096"/>
          <cell r="J4096"/>
          <cell r="K4096"/>
          <cell r="L4096"/>
          <cell r="M4096"/>
          <cell r="N4096"/>
          <cell r="O4096"/>
          <cell r="P4096"/>
        </row>
        <row r="4097">
          <cell r="H4097"/>
          <cell r="I4097"/>
          <cell r="J4097"/>
          <cell r="K4097"/>
          <cell r="L4097"/>
          <cell r="M4097"/>
          <cell r="N4097"/>
          <cell r="O4097"/>
          <cell r="P4097"/>
        </row>
        <row r="4098">
          <cell r="H4098"/>
          <cell r="I4098"/>
          <cell r="J4098"/>
          <cell r="K4098"/>
          <cell r="L4098"/>
          <cell r="M4098"/>
          <cell r="N4098"/>
          <cell r="O4098"/>
          <cell r="P4098"/>
        </row>
        <row r="4099">
          <cell r="H4099"/>
          <cell r="I4099"/>
          <cell r="J4099"/>
          <cell r="K4099"/>
          <cell r="L4099"/>
          <cell r="M4099"/>
          <cell r="N4099"/>
          <cell r="O4099"/>
          <cell r="P4099"/>
        </row>
        <row r="4100">
          <cell r="H4100"/>
          <cell r="I4100"/>
          <cell r="J4100"/>
          <cell r="K4100"/>
          <cell r="L4100"/>
          <cell r="M4100"/>
          <cell r="N4100"/>
          <cell r="O4100"/>
          <cell r="P4100"/>
        </row>
        <row r="4101">
          <cell r="H4101"/>
          <cell r="I4101"/>
          <cell r="J4101"/>
          <cell r="K4101"/>
          <cell r="L4101"/>
          <cell r="M4101"/>
          <cell r="N4101"/>
          <cell r="O4101"/>
          <cell r="P4101"/>
        </row>
        <row r="4102">
          <cell r="H4102"/>
          <cell r="I4102"/>
          <cell r="J4102"/>
          <cell r="K4102"/>
          <cell r="L4102"/>
          <cell r="M4102"/>
          <cell r="N4102"/>
          <cell r="O4102"/>
          <cell r="P4102"/>
        </row>
        <row r="4103">
          <cell r="H4103"/>
          <cell r="I4103"/>
          <cell r="J4103"/>
          <cell r="K4103"/>
          <cell r="L4103"/>
          <cell r="M4103"/>
          <cell r="N4103"/>
          <cell r="O4103"/>
          <cell r="P4103"/>
        </row>
        <row r="4104">
          <cell r="H4104"/>
          <cell r="I4104"/>
          <cell r="J4104"/>
          <cell r="K4104"/>
          <cell r="L4104"/>
          <cell r="M4104"/>
          <cell r="N4104"/>
          <cell r="O4104"/>
          <cell r="P4104"/>
        </row>
        <row r="4105">
          <cell r="H4105"/>
          <cell r="I4105"/>
          <cell r="J4105"/>
          <cell r="K4105"/>
          <cell r="L4105"/>
          <cell r="M4105"/>
          <cell r="N4105"/>
          <cell r="O4105"/>
          <cell r="P4105"/>
        </row>
        <row r="4106">
          <cell r="H4106"/>
          <cell r="I4106"/>
          <cell r="J4106"/>
          <cell r="K4106"/>
          <cell r="L4106"/>
          <cell r="M4106"/>
          <cell r="N4106"/>
          <cell r="O4106"/>
          <cell r="P4106"/>
        </row>
        <row r="4107">
          <cell r="H4107"/>
          <cell r="I4107"/>
          <cell r="J4107"/>
          <cell r="K4107"/>
          <cell r="L4107"/>
          <cell r="M4107"/>
          <cell r="N4107"/>
          <cell r="O4107"/>
          <cell r="P4107"/>
        </row>
        <row r="4108">
          <cell r="H4108"/>
          <cell r="I4108"/>
          <cell r="J4108"/>
          <cell r="K4108"/>
          <cell r="L4108"/>
          <cell r="M4108"/>
          <cell r="N4108"/>
          <cell r="O4108"/>
          <cell r="P4108"/>
        </row>
        <row r="4109">
          <cell r="H4109"/>
          <cell r="I4109"/>
          <cell r="J4109"/>
          <cell r="K4109"/>
          <cell r="L4109"/>
          <cell r="M4109"/>
          <cell r="N4109"/>
          <cell r="O4109"/>
          <cell r="P4109"/>
        </row>
        <row r="4110">
          <cell r="H4110"/>
          <cell r="I4110"/>
          <cell r="J4110"/>
          <cell r="K4110"/>
          <cell r="L4110"/>
          <cell r="M4110"/>
          <cell r="N4110"/>
          <cell r="O4110"/>
          <cell r="P4110"/>
        </row>
        <row r="4111">
          <cell r="H4111"/>
          <cell r="I4111"/>
          <cell r="J4111"/>
          <cell r="K4111"/>
          <cell r="L4111"/>
          <cell r="M4111"/>
          <cell r="N4111"/>
          <cell r="O4111"/>
          <cell r="P4111"/>
        </row>
        <row r="4112">
          <cell r="H4112"/>
          <cell r="I4112"/>
          <cell r="J4112"/>
          <cell r="K4112"/>
          <cell r="L4112"/>
          <cell r="M4112"/>
          <cell r="N4112"/>
          <cell r="O4112"/>
          <cell r="P4112"/>
        </row>
        <row r="4113">
          <cell r="H4113"/>
          <cell r="I4113"/>
          <cell r="J4113"/>
          <cell r="K4113"/>
          <cell r="L4113"/>
          <cell r="M4113"/>
          <cell r="N4113"/>
          <cell r="O4113"/>
          <cell r="P4113"/>
        </row>
        <row r="4114">
          <cell r="H4114"/>
          <cell r="I4114"/>
          <cell r="J4114"/>
          <cell r="K4114"/>
          <cell r="L4114"/>
          <cell r="M4114"/>
          <cell r="N4114"/>
          <cell r="O4114"/>
          <cell r="P4114"/>
        </row>
        <row r="4115">
          <cell r="H4115"/>
          <cell r="I4115"/>
          <cell r="J4115"/>
          <cell r="K4115"/>
          <cell r="L4115"/>
          <cell r="M4115"/>
          <cell r="N4115"/>
          <cell r="O4115"/>
          <cell r="P4115"/>
        </row>
        <row r="4116">
          <cell r="H4116"/>
          <cell r="I4116"/>
          <cell r="J4116"/>
          <cell r="K4116"/>
          <cell r="L4116"/>
          <cell r="M4116"/>
          <cell r="N4116"/>
          <cell r="O4116"/>
          <cell r="P4116"/>
        </row>
        <row r="4117">
          <cell r="H4117"/>
          <cell r="I4117"/>
          <cell r="J4117"/>
          <cell r="K4117"/>
          <cell r="L4117"/>
          <cell r="M4117"/>
          <cell r="N4117"/>
          <cell r="O4117"/>
          <cell r="P4117"/>
        </row>
        <row r="4118">
          <cell r="H4118"/>
          <cell r="I4118"/>
          <cell r="J4118"/>
          <cell r="K4118"/>
          <cell r="L4118"/>
          <cell r="M4118"/>
          <cell r="N4118"/>
          <cell r="O4118"/>
          <cell r="P4118"/>
        </row>
        <row r="4119">
          <cell r="H4119"/>
          <cell r="I4119"/>
          <cell r="J4119"/>
          <cell r="K4119"/>
          <cell r="L4119"/>
          <cell r="M4119"/>
          <cell r="N4119"/>
          <cell r="O4119"/>
          <cell r="P4119"/>
        </row>
        <row r="4120">
          <cell r="H4120"/>
          <cell r="I4120"/>
          <cell r="J4120"/>
          <cell r="K4120"/>
          <cell r="L4120"/>
          <cell r="M4120"/>
          <cell r="N4120"/>
          <cell r="O4120"/>
          <cell r="P4120"/>
        </row>
        <row r="4121">
          <cell r="H4121"/>
          <cell r="I4121"/>
          <cell r="J4121"/>
          <cell r="K4121"/>
          <cell r="L4121"/>
          <cell r="M4121"/>
          <cell r="N4121"/>
          <cell r="O4121"/>
          <cell r="P4121"/>
        </row>
        <row r="4122">
          <cell r="H4122"/>
          <cell r="I4122"/>
          <cell r="J4122"/>
          <cell r="K4122"/>
          <cell r="L4122"/>
          <cell r="M4122"/>
          <cell r="N4122"/>
          <cell r="O4122"/>
          <cell r="P4122"/>
        </row>
        <row r="4123">
          <cell r="H4123"/>
          <cell r="I4123"/>
          <cell r="J4123"/>
          <cell r="K4123"/>
          <cell r="L4123"/>
          <cell r="M4123"/>
          <cell r="N4123"/>
          <cell r="O4123"/>
          <cell r="P4123"/>
        </row>
        <row r="4124">
          <cell r="H4124"/>
          <cell r="I4124"/>
          <cell r="J4124"/>
          <cell r="K4124"/>
          <cell r="L4124"/>
          <cell r="M4124"/>
          <cell r="N4124"/>
          <cell r="O4124"/>
          <cell r="P4124"/>
        </row>
        <row r="4125">
          <cell r="H4125"/>
          <cell r="I4125"/>
          <cell r="J4125"/>
          <cell r="K4125"/>
          <cell r="L4125"/>
          <cell r="M4125"/>
          <cell r="N4125"/>
          <cell r="O4125"/>
          <cell r="P4125"/>
        </row>
        <row r="4126">
          <cell r="H4126"/>
          <cell r="I4126"/>
          <cell r="J4126"/>
          <cell r="K4126"/>
          <cell r="L4126"/>
          <cell r="M4126"/>
          <cell r="N4126"/>
          <cell r="O4126"/>
          <cell r="P4126"/>
        </row>
        <row r="4127">
          <cell r="H4127"/>
          <cell r="I4127"/>
          <cell r="J4127"/>
          <cell r="K4127"/>
          <cell r="L4127"/>
          <cell r="M4127"/>
          <cell r="N4127"/>
          <cell r="O4127"/>
          <cell r="P4127"/>
        </row>
        <row r="4128">
          <cell r="H4128"/>
          <cell r="I4128"/>
          <cell r="J4128"/>
          <cell r="K4128"/>
          <cell r="L4128"/>
          <cell r="M4128"/>
          <cell r="N4128"/>
          <cell r="O4128"/>
          <cell r="P4128"/>
        </row>
        <row r="4129">
          <cell r="H4129"/>
          <cell r="I4129"/>
          <cell r="J4129"/>
          <cell r="K4129"/>
          <cell r="L4129"/>
          <cell r="M4129"/>
          <cell r="N4129"/>
          <cell r="O4129"/>
          <cell r="P4129"/>
        </row>
        <row r="4130">
          <cell r="H4130"/>
          <cell r="I4130"/>
          <cell r="J4130"/>
          <cell r="K4130"/>
          <cell r="L4130"/>
          <cell r="M4130"/>
          <cell r="N4130"/>
          <cell r="O4130"/>
          <cell r="P4130"/>
        </row>
        <row r="4131">
          <cell r="H4131"/>
          <cell r="I4131"/>
          <cell r="J4131"/>
          <cell r="K4131"/>
          <cell r="L4131"/>
          <cell r="M4131"/>
          <cell r="N4131"/>
          <cell r="O4131"/>
          <cell r="P4131"/>
        </row>
        <row r="4132">
          <cell r="H4132"/>
          <cell r="I4132"/>
          <cell r="J4132"/>
          <cell r="K4132"/>
          <cell r="L4132"/>
          <cell r="M4132"/>
          <cell r="N4132"/>
          <cell r="O4132"/>
          <cell r="P4132"/>
        </row>
        <row r="4133">
          <cell r="H4133"/>
          <cell r="I4133"/>
          <cell r="J4133"/>
          <cell r="K4133"/>
          <cell r="L4133"/>
          <cell r="M4133"/>
          <cell r="N4133"/>
          <cell r="O4133"/>
          <cell r="P4133"/>
        </row>
        <row r="4134">
          <cell r="H4134"/>
          <cell r="I4134"/>
          <cell r="J4134"/>
          <cell r="K4134"/>
          <cell r="L4134"/>
          <cell r="M4134"/>
          <cell r="N4134"/>
          <cell r="O4134"/>
          <cell r="P4134"/>
        </row>
        <row r="4135">
          <cell r="H4135"/>
          <cell r="I4135"/>
          <cell r="J4135"/>
          <cell r="K4135"/>
          <cell r="L4135"/>
          <cell r="M4135"/>
          <cell r="N4135"/>
          <cell r="O4135"/>
          <cell r="P4135"/>
        </row>
        <row r="4136">
          <cell r="H4136"/>
          <cell r="I4136"/>
          <cell r="J4136"/>
          <cell r="K4136"/>
          <cell r="L4136"/>
          <cell r="M4136"/>
          <cell r="N4136"/>
          <cell r="O4136"/>
          <cell r="P4136"/>
        </row>
        <row r="4137">
          <cell r="H4137"/>
          <cell r="I4137"/>
          <cell r="J4137"/>
          <cell r="K4137"/>
          <cell r="L4137"/>
          <cell r="M4137"/>
          <cell r="N4137"/>
          <cell r="O4137"/>
          <cell r="P4137"/>
        </row>
        <row r="4138">
          <cell r="H4138"/>
          <cell r="I4138"/>
          <cell r="J4138"/>
          <cell r="K4138"/>
          <cell r="L4138"/>
          <cell r="M4138"/>
          <cell r="N4138"/>
          <cell r="O4138"/>
          <cell r="P4138"/>
        </row>
        <row r="4139">
          <cell r="H4139"/>
          <cell r="I4139"/>
          <cell r="J4139"/>
          <cell r="K4139"/>
          <cell r="L4139"/>
          <cell r="M4139"/>
          <cell r="N4139"/>
          <cell r="O4139"/>
          <cell r="P4139"/>
        </row>
        <row r="4140">
          <cell r="H4140"/>
          <cell r="I4140"/>
          <cell r="J4140"/>
          <cell r="K4140"/>
          <cell r="L4140"/>
          <cell r="M4140"/>
          <cell r="N4140"/>
          <cell r="O4140"/>
          <cell r="P4140"/>
        </row>
        <row r="4141">
          <cell r="H4141"/>
          <cell r="I4141"/>
          <cell r="J4141"/>
          <cell r="K4141"/>
          <cell r="L4141"/>
          <cell r="M4141"/>
          <cell r="N4141"/>
          <cell r="O4141"/>
          <cell r="P4141"/>
        </row>
        <row r="4142">
          <cell r="H4142"/>
          <cell r="I4142"/>
          <cell r="J4142"/>
          <cell r="K4142"/>
          <cell r="L4142"/>
          <cell r="M4142"/>
          <cell r="N4142"/>
          <cell r="O4142"/>
          <cell r="P4142"/>
        </row>
        <row r="4143">
          <cell r="H4143"/>
          <cell r="I4143"/>
          <cell r="J4143"/>
          <cell r="K4143"/>
          <cell r="L4143"/>
          <cell r="M4143"/>
          <cell r="N4143"/>
          <cell r="O4143"/>
          <cell r="P4143"/>
        </row>
        <row r="4144">
          <cell r="H4144"/>
          <cell r="I4144"/>
          <cell r="J4144"/>
          <cell r="K4144"/>
          <cell r="L4144"/>
          <cell r="M4144"/>
          <cell r="N4144"/>
          <cell r="O4144"/>
          <cell r="P4144"/>
        </row>
        <row r="4145">
          <cell r="H4145"/>
          <cell r="I4145"/>
          <cell r="J4145"/>
          <cell r="K4145"/>
          <cell r="L4145"/>
          <cell r="M4145"/>
          <cell r="N4145"/>
          <cell r="O4145"/>
          <cell r="P4145"/>
        </row>
        <row r="4146">
          <cell r="H4146"/>
          <cell r="I4146"/>
          <cell r="J4146"/>
          <cell r="K4146"/>
          <cell r="L4146"/>
          <cell r="M4146"/>
          <cell r="N4146"/>
          <cell r="O4146"/>
          <cell r="P4146"/>
        </row>
        <row r="4147">
          <cell r="H4147"/>
          <cell r="I4147"/>
          <cell r="J4147"/>
          <cell r="K4147"/>
          <cell r="L4147"/>
          <cell r="M4147"/>
          <cell r="N4147"/>
          <cell r="O4147"/>
          <cell r="P4147"/>
        </row>
        <row r="4148">
          <cell r="H4148"/>
          <cell r="I4148"/>
          <cell r="J4148"/>
          <cell r="K4148"/>
          <cell r="L4148"/>
          <cell r="M4148"/>
          <cell r="N4148"/>
          <cell r="O4148"/>
          <cell r="P4148"/>
        </row>
        <row r="4149">
          <cell r="H4149"/>
          <cell r="I4149"/>
          <cell r="J4149"/>
          <cell r="K4149"/>
          <cell r="L4149"/>
          <cell r="M4149"/>
          <cell r="N4149"/>
          <cell r="O4149"/>
          <cell r="P4149"/>
        </row>
        <row r="4150">
          <cell r="H4150"/>
          <cell r="I4150"/>
          <cell r="J4150"/>
          <cell r="K4150"/>
          <cell r="L4150"/>
          <cell r="M4150"/>
          <cell r="N4150"/>
          <cell r="O4150"/>
          <cell r="P4150"/>
        </row>
        <row r="4151">
          <cell r="H4151"/>
          <cell r="I4151"/>
          <cell r="J4151"/>
          <cell r="K4151"/>
          <cell r="L4151"/>
          <cell r="M4151"/>
          <cell r="N4151"/>
          <cell r="O4151"/>
          <cell r="P4151"/>
        </row>
        <row r="4152">
          <cell r="H4152"/>
          <cell r="I4152"/>
          <cell r="J4152"/>
          <cell r="K4152"/>
          <cell r="L4152"/>
          <cell r="M4152"/>
          <cell r="N4152"/>
          <cell r="O4152"/>
          <cell r="P4152"/>
        </row>
        <row r="4153">
          <cell r="H4153"/>
          <cell r="I4153"/>
          <cell r="J4153"/>
          <cell r="K4153"/>
          <cell r="L4153"/>
          <cell r="M4153"/>
          <cell r="N4153"/>
          <cell r="O4153"/>
          <cell r="P4153"/>
        </row>
        <row r="4154">
          <cell r="H4154"/>
          <cell r="I4154"/>
          <cell r="J4154"/>
          <cell r="K4154"/>
          <cell r="L4154"/>
          <cell r="M4154"/>
          <cell r="N4154"/>
          <cell r="O4154"/>
          <cell r="P4154"/>
        </row>
        <row r="4155">
          <cell r="H4155"/>
          <cell r="I4155"/>
          <cell r="J4155"/>
          <cell r="K4155"/>
          <cell r="L4155"/>
          <cell r="M4155"/>
          <cell r="N4155"/>
          <cell r="O4155"/>
          <cell r="P4155"/>
        </row>
        <row r="4156">
          <cell r="H4156"/>
          <cell r="I4156"/>
          <cell r="J4156"/>
          <cell r="K4156"/>
          <cell r="L4156"/>
          <cell r="M4156"/>
          <cell r="N4156"/>
          <cell r="O4156"/>
          <cell r="P4156"/>
        </row>
        <row r="4157">
          <cell r="H4157"/>
          <cell r="I4157"/>
          <cell r="J4157"/>
          <cell r="K4157"/>
          <cell r="L4157"/>
          <cell r="M4157"/>
          <cell r="N4157"/>
          <cell r="O4157"/>
          <cell r="P4157"/>
        </row>
        <row r="4158">
          <cell r="H4158"/>
          <cell r="I4158"/>
          <cell r="J4158"/>
          <cell r="K4158"/>
          <cell r="L4158"/>
          <cell r="M4158"/>
          <cell r="N4158"/>
          <cell r="O4158"/>
          <cell r="P4158"/>
        </row>
        <row r="4159">
          <cell r="H4159"/>
          <cell r="I4159"/>
          <cell r="J4159"/>
          <cell r="K4159"/>
          <cell r="L4159"/>
          <cell r="M4159"/>
          <cell r="N4159"/>
          <cell r="O4159"/>
          <cell r="P4159"/>
        </row>
        <row r="4160">
          <cell r="H4160"/>
          <cell r="I4160"/>
          <cell r="J4160"/>
          <cell r="K4160"/>
          <cell r="L4160"/>
          <cell r="M4160"/>
          <cell r="N4160"/>
          <cell r="O4160"/>
          <cell r="P4160"/>
        </row>
        <row r="4161">
          <cell r="H4161"/>
          <cell r="I4161"/>
          <cell r="J4161"/>
          <cell r="K4161"/>
          <cell r="L4161"/>
          <cell r="M4161"/>
          <cell r="N4161"/>
          <cell r="O4161"/>
          <cell r="P4161"/>
        </row>
        <row r="4162">
          <cell r="H4162"/>
          <cell r="I4162"/>
          <cell r="J4162"/>
          <cell r="K4162"/>
          <cell r="L4162"/>
          <cell r="M4162"/>
          <cell r="N4162"/>
          <cell r="O4162"/>
          <cell r="P4162"/>
        </row>
        <row r="4163">
          <cell r="H4163"/>
          <cell r="I4163"/>
          <cell r="J4163"/>
          <cell r="K4163"/>
          <cell r="L4163"/>
          <cell r="M4163"/>
          <cell r="N4163"/>
          <cell r="O4163"/>
          <cell r="P4163"/>
        </row>
        <row r="4164">
          <cell r="H4164"/>
          <cell r="I4164"/>
          <cell r="J4164"/>
          <cell r="K4164"/>
          <cell r="L4164"/>
          <cell r="M4164"/>
          <cell r="N4164"/>
          <cell r="O4164"/>
          <cell r="P4164"/>
        </row>
        <row r="4165">
          <cell r="H4165"/>
          <cell r="I4165"/>
          <cell r="J4165"/>
          <cell r="K4165"/>
          <cell r="L4165"/>
          <cell r="M4165"/>
          <cell r="N4165"/>
          <cell r="O4165"/>
          <cell r="P4165"/>
        </row>
        <row r="4166">
          <cell r="H4166"/>
          <cell r="I4166"/>
          <cell r="J4166"/>
          <cell r="K4166"/>
          <cell r="L4166"/>
          <cell r="M4166"/>
          <cell r="N4166"/>
          <cell r="O4166"/>
          <cell r="P4166"/>
        </row>
        <row r="4167">
          <cell r="H4167"/>
          <cell r="I4167"/>
          <cell r="J4167"/>
          <cell r="K4167"/>
          <cell r="L4167"/>
          <cell r="M4167"/>
          <cell r="N4167"/>
          <cell r="O4167"/>
          <cell r="P4167"/>
        </row>
        <row r="4168">
          <cell r="H4168"/>
          <cell r="I4168"/>
          <cell r="J4168"/>
          <cell r="K4168"/>
          <cell r="L4168"/>
          <cell r="M4168"/>
          <cell r="N4168"/>
          <cell r="O4168"/>
          <cell r="P4168"/>
        </row>
        <row r="4169">
          <cell r="H4169"/>
          <cell r="I4169"/>
          <cell r="J4169"/>
          <cell r="K4169"/>
          <cell r="L4169"/>
          <cell r="M4169"/>
          <cell r="N4169"/>
          <cell r="O4169"/>
          <cell r="P4169"/>
        </row>
        <row r="4170">
          <cell r="H4170"/>
          <cell r="I4170"/>
          <cell r="J4170"/>
          <cell r="K4170"/>
          <cell r="L4170"/>
          <cell r="M4170"/>
          <cell r="N4170"/>
          <cell r="O4170"/>
          <cell r="P4170"/>
        </row>
        <row r="4171">
          <cell r="H4171"/>
          <cell r="I4171"/>
          <cell r="J4171"/>
          <cell r="K4171"/>
          <cell r="L4171"/>
          <cell r="M4171"/>
          <cell r="N4171"/>
          <cell r="O4171"/>
          <cell r="P4171"/>
        </row>
        <row r="4172">
          <cell r="H4172"/>
          <cell r="I4172"/>
          <cell r="J4172"/>
          <cell r="K4172"/>
          <cell r="L4172"/>
          <cell r="M4172"/>
          <cell r="N4172"/>
          <cell r="O4172"/>
          <cell r="P4172"/>
        </row>
        <row r="4173">
          <cell r="H4173"/>
          <cell r="I4173"/>
          <cell r="J4173"/>
          <cell r="K4173"/>
          <cell r="L4173"/>
          <cell r="M4173"/>
          <cell r="N4173"/>
          <cell r="O4173"/>
          <cell r="P4173"/>
        </row>
        <row r="4174">
          <cell r="H4174"/>
          <cell r="I4174"/>
          <cell r="J4174"/>
          <cell r="K4174"/>
          <cell r="L4174"/>
          <cell r="M4174"/>
          <cell r="N4174"/>
          <cell r="O4174"/>
          <cell r="P4174"/>
        </row>
        <row r="4175">
          <cell r="H4175"/>
          <cell r="I4175"/>
          <cell r="J4175"/>
          <cell r="K4175"/>
          <cell r="L4175"/>
          <cell r="M4175"/>
          <cell r="N4175"/>
          <cell r="O4175"/>
          <cell r="P4175"/>
        </row>
        <row r="4176">
          <cell r="H4176"/>
          <cell r="I4176"/>
          <cell r="J4176"/>
          <cell r="K4176"/>
          <cell r="L4176"/>
          <cell r="M4176"/>
          <cell r="N4176"/>
          <cell r="O4176"/>
          <cell r="P4176"/>
        </row>
        <row r="4177">
          <cell r="H4177"/>
          <cell r="I4177"/>
          <cell r="J4177"/>
          <cell r="K4177"/>
          <cell r="L4177"/>
          <cell r="M4177"/>
          <cell r="N4177"/>
          <cell r="O4177"/>
          <cell r="P4177"/>
        </row>
        <row r="4178">
          <cell r="H4178"/>
          <cell r="I4178"/>
          <cell r="J4178"/>
          <cell r="K4178"/>
          <cell r="L4178"/>
          <cell r="M4178"/>
          <cell r="N4178"/>
          <cell r="O4178"/>
          <cell r="P4178"/>
        </row>
        <row r="4179">
          <cell r="H4179"/>
          <cell r="I4179"/>
          <cell r="J4179"/>
          <cell r="K4179"/>
          <cell r="L4179"/>
          <cell r="M4179"/>
          <cell r="N4179"/>
          <cell r="O4179"/>
          <cell r="P4179"/>
        </row>
        <row r="4180">
          <cell r="H4180"/>
          <cell r="I4180"/>
          <cell r="J4180"/>
          <cell r="K4180"/>
          <cell r="L4180"/>
          <cell r="M4180"/>
          <cell r="N4180"/>
          <cell r="O4180"/>
          <cell r="P4180"/>
        </row>
        <row r="4181">
          <cell r="H4181"/>
          <cell r="I4181"/>
          <cell r="J4181"/>
          <cell r="K4181"/>
          <cell r="L4181"/>
          <cell r="M4181"/>
          <cell r="N4181"/>
          <cell r="O4181"/>
          <cell r="P4181"/>
        </row>
        <row r="4182">
          <cell r="H4182"/>
          <cell r="I4182"/>
          <cell r="J4182"/>
          <cell r="K4182"/>
          <cell r="L4182"/>
          <cell r="M4182"/>
          <cell r="N4182"/>
          <cell r="O4182"/>
          <cell r="P4182"/>
        </row>
        <row r="4183">
          <cell r="H4183"/>
          <cell r="I4183"/>
          <cell r="J4183"/>
          <cell r="K4183"/>
          <cell r="L4183"/>
          <cell r="M4183"/>
          <cell r="N4183"/>
          <cell r="O4183"/>
          <cell r="P4183"/>
        </row>
        <row r="4184">
          <cell r="H4184"/>
          <cell r="I4184"/>
          <cell r="J4184"/>
          <cell r="K4184"/>
          <cell r="L4184"/>
          <cell r="M4184"/>
          <cell r="N4184"/>
          <cell r="O4184"/>
          <cell r="P4184"/>
        </row>
        <row r="4185">
          <cell r="H4185"/>
          <cell r="I4185"/>
          <cell r="J4185"/>
          <cell r="K4185"/>
          <cell r="L4185"/>
          <cell r="M4185"/>
          <cell r="N4185"/>
          <cell r="O4185"/>
          <cell r="P4185"/>
        </row>
        <row r="4186">
          <cell r="H4186"/>
          <cell r="I4186"/>
          <cell r="J4186"/>
          <cell r="K4186"/>
          <cell r="L4186"/>
          <cell r="M4186"/>
          <cell r="N4186"/>
          <cell r="O4186"/>
          <cell r="P4186"/>
        </row>
        <row r="4187">
          <cell r="H4187"/>
          <cell r="I4187"/>
          <cell r="J4187"/>
          <cell r="K4187"/>
          <cell r="L4187"/>
          <cell r="M4187"/>
          <cell r="N4187"/>
          <cell r="O4187"/>
          <cell r="P4187"/>
        </row>
        <row r="4188">
          <cell r="H4188"/>
          <cell r="I4188"/>
          <cell r="J4188"/>
          <cell r="K4188"/>
          <cell r="L4188"/>
          <cell r="M4188"/>
          <cell r="N4188"/>
          <cell r="O4188"/>
          <cell r="P4188"/>
        </row>
        <row r="4189">
          <cell r="H4189"/>
          <cell r="I4189"/>
          <cell r="J4189"/>
          <cell r="K4189"/>
          <cell r="L4189"/>
          <cell r="M4189"/>
          <cell r="N4189"/>
          <cell r="O4189"/>
          <cell r="P4189"/>
        </row>
        <row r="4190">
          <cell r="H4190"/>
          <cell r="I4190"/>
          <cell r="J4190"/>
          <cell r="K4190"/>
          <cell r="L4190"/>
          <cell r="M4190"/>
          <cell r="N4190"/>
          <cell r="O4190"/>
          <cell r="P4190"/>
        </row>
        <row r="4191">
          <cell r="H4191"/>
          <cell r="I4191"/>
          <cell r="J4191"/>
          <cell r="K4191"/>
          <cell r="L4191"/>
          <cell r="M4191"/>
          <cell r="N4191"/>
          <cell r="O4191"/>
          <cell r="P4191"/>
        </row>
        <row r="4192">
          <cell r="H4192"/>
          <cell r="I4192"/>
          <cell r="J4192"/>
          <cell r="K4192"/>
          <cell r="L4192"/>
          <cell r="M4192"/>
          <cell r="N4192"/>
          <cell r="O4192"/>
          <cell r="P4192"/>
        </row>
        <row r="4193">
          <cell r="H4193"/>
          <cell r="I4193"/>
          <cell r="J4193"/>
          <cell r="K4193"/>
          <cell r="L4193"/>
          <cell r="M4193"/>
          <cell r="N4193"/>
          <cell r="O4193"/>
          <cell r="P4193"/>
        </row>
        <row r="4194">
          <cell r="H4194"/>
          <cell r="I4194"/>
          <cell r="J4194"/>
          <cell r="K4194"/>
          <cell r="L4194"/>
          <cell r="M4194"/>
          <cell r="N4194"/>
          <cell r="O4194"/>
          <cell r="P4194"/>
        </row>
        <row r="4195">
          <cell r="H4195"/>
          <cell r="I4195"/>
          <cell r="J4195"/>
          <cell r="K4195"/>
          <cell r="L4195"/>
          <cell r="M4195"/>
          <cell r="N4195"/>
          <cell r="O4195"/>
          <cell r="P4195"/>
        </row>
        <row r="4196">
          <cell r="H4196"/>
          <cell r="I4196"/>
          <cell r="J4196"/>
          <cell r="K4196"/>
          <cell r="L4196"/>
          <cell r="M4196"/>
          <cell r="N4196"/>
          <cell r="O4196"/>
          <cell r="P4196"/>
        </row>
        <row r="4197">
          <cell r="H4197"/>
          <cell r="I4197"/>
          <cell r="J4197"/>
          <cell r="K4197"/>
          <cell r="L4197"/>
          <cell r="M4197"/>
          <cell r="N4197"/>
          <cell r="O4197"/>
          <cell r="P4197"/>
        </row>
        <row r="4198">
          <cell r="H4198"/>
          <cell r="I4198"/>
          <cell r="J4198"/>
          <cell r="K4198"/>
          <cell r="L4198"/>
          <cell r="M4198"/>
          <cell r="N4198"/>
          <cell r="O4198"/>
          <cell r="P4198"/>
        </row>
        <row r="4199">
          <cell r="H4199"/>
          <cell r="I4199"/>
          <cell r="J4199"/>
          <cell r="K4199"/>
          <cell r="L4199"/>
          <cell r="M4199"/>
          <cell r="N4199"/>
          <cell r="O4199"/>
          <cell r="P4199"/>
        </row>
        <row r="4200">
          <cell r="H4200"/>
          <cell r="I4200"/>
          <cell r="J4200"/>
          <cell r="K4200"/>
          <cell r="L4200"/>
          <cell r="M4200"/>
          <cell r="N4200"/>
          <cell r="O4200"/>
          <cell r="P4200"/>
        </row>
        <row r="4201">
          <cell r="H4201"/>
          <cell r="I4201"/>
          <cell r="J4201"/>
          <cell r="K4201"/>
          <cell r="L4201"/>
          <cell r="M4201"/>
          <cell r="N4201"/>
          <cell r="O4201"/>
          <cell r="P4201"/>
        </row>
        <row r="4202">
          <cell r="H4202"/>
          <cell r="I4202"/>
          <cell r="J4202"/>
          <cell r="K4202"/>
          <cell r="L4202"/>
          <cell r="M4202"/>
          <cell r="N4202"/>
          <cell r="O4202"/>
          <cell r="P4202"/>
        </row>
        <row r="4203">
          <cell r="H4203"/>
          <cell r="I4203"/>
          <cell r="J4203"/>
          <cell r="K4203"/>
          <cell r="L4203"/>
          <cell r="M4203"/>
          <cell r="N4203"/>
          <cell r="O4203"/>
          <cell r="P4203"/>
        </row>
        <row r="4204">
          <cell r="H4204"/>
          <cell r="I4204"/>
          <cell r="J4204"/>
          <cell r="K4204"/>
          <cell r="L4204"/>
          <cell r="M4204"/>
          <cell r="N4204"/>
          <cell r="O4204"/>
          <cell r="P4204"/>
        </row>
        <row r="4205">
          <cell r="H4205"/>
          <cell r="I4205"/>
          <cell r="J4205"/>
          <cell r="K4205"/>
          <cell r="L4205"/>
          <cell r="M4205"/>
          <cell r="N4205"/>
          <cell r="O4205"/>
          <cell r="P4205"/>
        </row>
        <row r="4206">
          <cell r="H4206"/>
          <cell r="I4206"/>
          <cell r="J4206"/>
          <cell r="K4206"/>
          <cell r="L4206"/>
          <cell r="M4206"/>
          <cell r="N4206"/>
          <cell r="O4206"/>
          <cell r="P4206"/>
        </row>
        <row r="4207">
          <cell r="H4207"/>
          <cell r="I4207"/>
          <cell r="J4207"/>
          <cell r="K4207"/>
          <cell r="L4207"/>
          <cell r="M4207"/>
          <cell r="N4207"/>
          <cell r="O4207"/>
          <cell r="P4207"/>
        </row>
        <row r="4208">
          <cell r="H4208"/>
          <cell r="I4208"/>
          <cell r="J4208"/>
          <cell r="K4208"/>
          <cell r="L4208"/>
          <cell r="M4208"/>
          <cell r="N4208"/>
          <cell r="O4208"/>
          <cell r="P4208"/>
        </row>
        <row r="4209">
          <cell r="H4209"/>
          <cell r="I4209"/>
          <cell r="J4209"/>
          <cell r="K4209"/>
          <cell r="L4209"/>
          <cell r="M4209"/>
          <cell r="N4209"/>
          <cell r="O4209"/>
          <cell r="P4209"/>
        </row>
        <row r="4210">
          <cell r="H4210"/>
          <cell r="I4210"/>
          <cell r="J4210"/>
          <cell r="K4210"/>
          <cell r="L4210"/>
          <cell r="M4210"/>
          <cell r="N4210"/>
          <cell r="O4210"/>
          <cell r="P4210"/>
        </row>
        <row r="4211">
          <cell r="H4211"/>
          <cell r="I4211"/>
          <cell r="J4211"/>
          <cell r="K4211"/>
          <cell r="L4211"/>
          <cell r="M4211"/>
          <cell r="N4211"/>
          <cell r="O4211"/>
          <cell r="P4211"/>
        </row>
        <row r="4212">
          <cell r="H4212"/>
          <cell r="I4212"/>
          <cell r="J4212"/>
          <cell r="K4212"/>
          <cell r="L4212"/>
          <cell r="M4212"/>
          <cell r="N4212"/>
          <cell r="O4212"/>
          <cell r="P4212"/>
        </row>
        <row r="4213">
          <cell r="H4213"/>
          <cell r="I4213"/>
          <cell r="J4213"/>
          <cell r="K4213"/>
          <cell r="L4213"/>
          <cell r="M4213"/>
          <cell r="N4213"/>
          <cell r="O4213"/>
          <cell r="P4213"/>
        </row>
        <row r="4214">
          <cell r="H4214"/>
          <cell r="I4214"/>
          <cell r="J4214"/>
          <cell r="K4214"/>
          <cell r="L4214"/>
          <cell r="M4214"/>
          <cell r="N4214"/>
          <cell r="O4214"/>
          <cell r="P4214"/>
        </row>
        <row r="4215">
          <cell r="H4215"/>
          <cell r="I4215"/>
          <cell r="J4215"/>
          <cell r="K4215"/>
          <cell r="L4215"/>
          <cell r="M4215"/>
          <cell r="N4215"/>
          <cell r="O4215"/>
          <cell r="P4215"/>
        </row>
        <row r="4216">
          <cell r="H4216"/>
          <cell r="I4216"/>
          <cell r="J4216"/>
          <cell r="K4216"/>
          <cell r="L4216"/>
          <cell r="M4216"/>
          <cell r="N4216"/>
          <cell r="O4216"/>
          <cell r="P4216"/>
        </row>
        <row r="4217">
          <cell r="H4217"/>
          <cell r="I4217"/>
          <cell r="J4217"/>
          <cell r="K4217"/>
          <cell r="L4217"/>
          <cell r="M4217"/>
          <cell r="N4217"/>
          <cell r="O4217"/>
          <cell r="P4217"/>
        </row>
        <row r="4218">
          <cell r="H4218"/>
          <cell r="I4218"/>
          <cell r="J4218"/>
          <cell r="K4218"/>
          <cell r="L4218"/>
          <cell r="M4218"/>
          <cell r="N4218"/>
          <cell r="O4218"/>
          <cell r="P4218"/>
        </row>
        <row r="4219">
          <cell r="H4219"/>
          <cell r="I4219"/>
          <cell r="J4219"/>
          <cell r="K4219"/>
          <cell r="L4219"/>
          <cell r="M4219"/>
          <cell r="N4219"/>
          <cell r="O4219"/>
          <cell r="P4219"/>
        </row>
        <row r="4220">
          <cell r="H4220"/>
          <cell r="I4220"/>
          <cell r="J4220"/>
          <cell r="K4220"/>
          <cell r="L4220"/>
          <cell r="M4220"/>
          <cell r="N4220"/>
          <cell r="O4220"/>
          <cell r="P4220"/>
        </row>
        <row r="4221">
          <cell r="H4221"/>
          <cell r="I4221"/>
          <cell r="J4221"/>
          <cell r="K4221"/>
          <cell r="L4221"/>
          <cell r="M4221"/>
          <cell r="N4221"/>
          <cell r="O4221"/>
          <cell r="P4221"/>
        </row>
        <row r="4222">
          <cell r="H4222"/>
          <cell r="I4222"/>
          <cell r="J4222"/>
          <cell r="K4222"/>
          <cell r="L4222"/>
          <cell r="M4222"/>
          <cell r="N4222"/>
          <cell r="O4222"/>
          <cell r="P4222"/>
        </row>
        <row r="4223">
          <cell r="H4223"/>
          <cell r="I4223"/>
          <cell r="J4223"/>
          <cell r="K4223"/>
          <cell r="L4223"/>
          <cell r="M4223"/>
          <cell r="N4223"/>
          <cell r="O4223"/>
          <cell r="P4223"/>
        </row>
        <row r="4224">
          <cell r="H4224"/>
          <cell r="I4224"/>
          <cell r="J4224"/>
          <cell r="K4224"/>
          <cell r="L4224"/>
          <cell r="M4224"/>
          <cell r="N4224"/>
          <cell r="O4224"/>
          <cell r="P4224"/>
        </row>
        <row r="4225">
          <cell r="H4225"/>
          <cell r="I4225"/>
          <cell r="J4225"/>
          <cell r="K4225"/>
          <cell r="L4225"/>
          <cell r="M4225"/>
          <cell r="N4225"/>
          <cell r="O4225"/>
          <cell r="P4225"/>
        </row>
        <row r="4226">
          <cell r="H4226"/>
          <cell r="I4226"/>
          <cell r="J4226"/>
          <cell r="K4226"/>
          <cell r="L4226"/>
          <cell r="M4226"/>
          <cell r="N4226"/>
          <cell r="O4226"/>
          <cell r="P4226"/>
        </row>
        <row r="4227">
          <cell r="H4227"/>
          <cell r="I4227"/>
          <cell r="J4227"/>
          <cell r="K4227"/>
          <cell r="L4227"/>
          <cell r="M4227"/>
          <cell r="N4227"/>
          <cell r="O4227"/>
          <cell r="P4227"/>
        </row>
        <row r="4228">
          <cell r="H4228"/>
          <cell r="I4228"/>
          <cell r="J4228"/>
          <cell r="K4228"/>
          <cell r="L4228"/>
          <cell r="M4228"/>
          <cell r="N4228"/>
          <cell r="O4228"/>
          <cell r="P4228"/>
        </row>
        <row r="4229">
          <cell r="H4229"/>
          <cell r="I4229"/>
          <cell r="J4229"/>
          <cell r="K4229"/>
          <cell r="L4229"/>
          <cell r="M4229"/>
          <cell r="N4229"/>
          <cell r="O4229"/>
          <cell r="P4229"/>
        </row>
        <row r="4230">
          <cell r="H4230"/>
          <cell r="I4230"/>
          <cell r="J4230"/>
          <cell r="K4230"/>
          <cell r="L4230"/>
          <cell r="M4230"/>
          <cell r="N4230"/>
          <cell r="O4230"/>
          <cell r="P4230"/>
        </row>
        <row r="4231">
          <cell r="H4231"/>
          <cell r="I4231"/>
          <cell r="J4231"/>
          <cell r="K4231"/>
          <cell r="L4231"/>
          <cell r="M4231"/>
          <cell r="N4231"/>
          <cell r="O4231"/>
          <cell r="P4231"/>
        </row>
        <row r="4232">
          <cell r="H4232"/>
          <cell r="I4232"/>
          <cell r="J4232"/>
          <cell r="K4232"/>
          <cell r="L4232"/>
          <cell r="M4232"/>
          <cell r="N4232"/>
          <cell r="O4232"/>
          <cell r="P4232"/>
        </row>
        <row r="4233">
          <cell r="H4233"/>
          <cell r="I4233"/>
          <cell r="J4233"/>
          <cell r="K4233"/>
          <cell r="L4233"/>
          <cell r="M4233"/>
          <cell r="N4233"/>
          <cell r="O4233"/>
          <cell r="P4233"/>
        </row>
        <row r="4234">
          <cell r="H4234"/>
          <cell r="I4234"/>
          <cell r="J4234"/>
          <cell r="K4234"/>
          <cell r="L4234"/>
          <cell r="M4234"/>
          <cell r="N4234"/>
          <cell r="O4234"/>
          <cell r="P4234"/>
        </row>
        <row r="4235">
          <cell r="H4235"/>
          <cell r="I4235"/>
          <cell r="J4235"/>
          <cell r="K4235"/>
          <cell r="L4235"/>
          <cell r="M4235"/>
          <cell r="N4235"/>
          <cell r="O4235"/>
          <cell r="P4235"/>
        </row>
        <row r="4236">
          <cell r="H4236"/>
          <cell r="I4236"/>
          <cell r="J4236"/>
          <cell r="K4236"/>
          <cell r="L4236"/>
          <cell r="M4236"/>
          <cell r="N4236"/>
          <cell r="O4236"/>
          <cell r="P4236"/>
        </row>
        <row r="4237">
          <cell r="H4237"/>
          <cell r="I4237"/>
          <cell r="J4237"/>
          <cell r="K4237"/>
          <cell r="L4237"/>
          <cell r="M4237"/>
          <cell r="N4237"/>
          <cell r="O4237"/>
          <cell r="P4237"/>
        </row>
        <row r="4238">
          <cell r="H4238"/>
          <cell r="I4238"/>
          <cell r="J4238"/>
          <cell r="K4238"/>
          <cell r="L4238"/>
          <cell r="M4238"/>
          <cell r="N4238"/>
          <cell r="O4238"/>
          <cell r="P4238"/>
        </row>
        <row r="4239">
          <cell r="H4239"/>
          <cell r="I4239"/>
          <cell r="J4239"/>
          <cell r="K4239"/>
          <cell r="L4239"/>
          <cell r="M4239"/>
          <cell r="N4239"/>
          <cell r="O4239"/>
          <cell r="P4239"/>
        </row>
        <row r="4240">
          <cell r="H4240"/>
          <cell r="I4240"/>
          <cell r="J4240"/>
          <cell r="K4240"/>
          <cell r="L4240"/>
          <cell r="M4240"/>
          <cell r="N4240"/>
          <cell r="O4240"/>
          <cell r="P4240"/>
        </row>
        <row r="4241">
          <cell r="H4241"/>
          <cell r="I4241"/>
          <cell r="J4241"/>
          <cell r="K4241"/>
          <cell r="L4241"/>
          <cell r="M4241"/>
          <cell r="N4241"/>
          <cell r="O4241"/>
          <cell r="P4241"/>
        </row>
        <row r="4242">
          <cell r="H4242"/>
          <cell r="I4242"/>
          <cell r="J4242"/>
          <cell r="K4242"/>
          <cell r="L4242"/>
          <cell r="M4242"/>
          <cell r="N4242"/>
          <cell r="O4242"/>
          <cell r="P4242"/>
        </row>
        <row r="4243">
          <cell r="H4243"/>
          <cell r="I4243"/>
          <cell r="J4243"/>
          <cell r="K4243"/>
          <cell r="L4243"/>
          <cell r="M4243"/>
          <cell r="N4243"/>
          <cell r="O4243"/>
          <cell r="P4243"/>
        </row>
        <row r="4244">
          <cell r="H4244"/>
          <cell r="I4244"/>
          <cell r="J4244"/>
          <cell r="K4244"/>
          <cell r="L4244"/>
          <cell r="M4244"/>
          <cell r="N4244"/>
          <cell r="O4244"/>
          <cell r="P4244"/>
        </row>
        <row r="4245">
          <cell r="H4245"/>
          <cell r="I4245"/>
          <cell r="J4245"/>
          <cell r="K4245"/>
          <cell r="L4245"/>
          <cell r="M4245"/>
          <cell r="N4245"/>
          <cell r="O4245"/>
          <cell r="P4245"/>
        </row>
        <row r="4246">
          <cell r="H4246"/>
          <cell r="I4246"/>
          <cell r="J4246"/>
          <cell r="K4246"/>
          <cell r="L4246"/>
          <cell r="M4246"/>
          <cell r="N4246"/>
          <cell r="O4246"/>
          <cell r="P4246"/>
        </row>
        <row r="4247">
          <cell r="H4247"/>
          <cell r="I4247"/>
          <cell r="J4247"/>
          <cell r="K4247"/>
          <cell r="L4247"/>
          <cell r="M4247"/>
          <cell r="N4247"/>
          <cell r="O4247"/>
          <cell r="P4247"/>
        </row>
        <row r="4248">
          <cell r="H4248"/>
          <cell r="I4248"/>
          <cell r="J4248"/>
          <cell r="K4248"/>
          <cell r="L4248"/>
          <cell r="M4248"/>
          <cell r="N4248"/>
          <cell r="O4248"/>
          <cell r="P4248"/>
        </row>
        <row r="4249">
          <cell r="H4249"/>
          <cell r="I4249"/>
          <cell r="J4249"/>
          <cell r="K4249"/>
          <cell r="L4249"/>
          <cell r="M4249"/>
          <cell r="N4249"/>
          <cell r="O4249"/>
          <cell r="P4249"/>
        </row>
        <row r="4250">
          <cell r="H4250"/>
          <cell r="I4250"/>
          <cell r="J4250"/>
          <cell r="K4250"/>
          <cell r="L4250"/>
          <cell r="M4250"/>
          <cell r="N4250"/>
          <cell r="O4250"/>
          <cell r="P4250"/>
        </row>
        <row r="4251">
          <cell r="H4251"/>
          <cell r="I4251"/>
          <cell r="J4251"/>
          <cell r="K4251"/>
          <cell r="L4251"/>
          <cell r="M4251"/>
          <cell r="N4251"/>
          <cell r="O4251"/>
          <cell r="P4251"/>
        </row>
        <row r="4252">
          <cell r="H4252"/>
          <cell r="I4252"/>
          <cell r="J4252"/>
          <cell r="K4252"/>
          <cell r="L4252"/>
          <cell r="M4252"/>
          <cell r="N4252"/>
          <cell r="O4252"/>
          <cell r="P4252"/>
        </row>
        <row r="4253">
          <cell r="H4253"/>
          <cell r="I4253"/>
          <cell r="J4253"/>
          <cell r="K4253"/>
          <cell r="L4253"/>
          <cell r="M4253"/>
          <cell r="N4253"/>
          <cell r="O4253"/>
          <cell r="P4253"/>
        </row>
        <row r="4254">
          <cell r="H4254"/>
          <cell r="I4254"/>
          <cell r="J4254"/>
          <cell r="K4254"/>
          <cell r="L4254"/>
          <cell r="M4254"/>
          <cell r="N4254"/>
          <cell r="O4254"/>
          <cell r="P4254"/>
        </row>
        <row r="4255">
          <cell r="H4255"/>
          <cell r="I4255"/>
          <cell r="J4255"/>
          <cell r="K4255"/>
          <cell r="L4255"/>
          <cell r="M4255"/>
          <cell r="N4255"/>
          <cell r="O4255"/>
          <cell r="P4255"/>
        </row>
        <row r="4256">
          <cell r="H4256"/>
          <cell r="I4256"/>
          <cell r="J4256"/>
          <cell r="K4256"/>
          <cell r="L4256"/>
          <cell r="M4256"/>
          <cell r="N4256"/>
          <cell r="O4256"/>
          <cell r="P4256"/>
        </row>
        <row r="4257">
          <cell r="H4257"/>
          <cell r="I4257"/>
          <cell r="J4257"/>
          <cell r="K4257"/>
          <cell r="L4257"/>
          <cell r="M4257"/>
          <cell r="N4257"/>
          <cell r="O4257"/>
          <cell r="P4257"/>
        </row>
        <row r="4258">
          <cell r="H4258"/>
          <cell r="I4258"/>
          <cell r="J4258"/>
          <cell r="K4258"/>
          <cell r="L4258"/>
          <cell r="M4258"/>
          <cell r="N4258"/>
          <cell r="O4258"/>
          <cell r="P4258"/>
        </row>
        <row r="4259">
          <cell r="H4259"/>
          <cell r="I4259"/>
          <cell r="J4259"/>
          <cell r="K4259"/>
          <cell r="L4259"/>
          <cell r="M4259"/>
          <cell r="N4259"/>
          <cell r="O4259"/>
          <cell r="P4259"/>
        </row>
        <row r="4260">
          <cell r="H4260"/>
          <cell r="I4260"/>
          <cell r="J4260"/>
          <cell r="K4260"/>
          <cell r="L4260"/>
          <cell r="M4260"/>
          <cell r="N4260"/>
          <cell r="O4260"/>
          <cell r="P4260"/>
        </row>
        <row r="4261">
          <cell r="H4261"/>
          <cell r="I4261"/>
          <cell r="J4261"/>
          <cell r="K4261"/>
          <cell r="L4261"/>
          <cell r="M4261"/>
          <cell r="N4261"/>
          <cell r="O4261"/>
          <cell r="P4261"/>
        </row>
        <row r="4262">
          <cell r="H4262"/>
          <cell r="I4262"/>
          <cell r="J4262"/>
          <cell r="K4262"/>
          <cell r="L4262"/>
          <cell r="M4262"/>
          <cell r="N4262"/>
          <cell r="O4262"/>
          <cell r="P4262"/>
        </row>
        <row r="4263">
          <cell r="H4263"/>
          <cell r="I4263"/>
          <cell r="J4263"/>
          <cell r="K4263"/>
          <cell r="L4263"/>
          <cell r="M4263"/>
          <cell r="N4263"/>
          <cell r="O4263"/>
          <cell r="P4263"/>
        </row>
        <row r="4264">
          <cell r="H4264"/>
          <cell r="I4264"/>
          <cell r="J4264"/>
          <cell r="K4264"/>
          <cell r="L4264"/>
          <cell r="M4264"/>
          <cell r="N4264"/>
          <cell r="O4264"/>
          <cell r="P4264"/>
        </row>
        <row r="4265">
          <cell r="H4265"/>
          <cell r="I4265"/>
          <cell r="J4265"/>
          <cell r="K4265"/>
          <cell r="L4265"/>
          <cell r="M4265"/>
          <cell r="N4265"/>
          <cell r="O4265"/>
          <cell r="P4265"/>
        </row>
        <row r="4266">
          <cell r="H4266"/>
          <cell r="I4266"/>
          <cell r="J4266"/>
          <cell r="K4266"/>
          <cell r="L4266"/>
          <cell r="M4266"/>
          <cell r="N4266"/>
          <cell r="O4266"/>
          <cell r="P4266"/>
        </row>
        <row r="4267">
          <cell r="H4267"/>
          <cell r="I4267"/>
          <cell r="J4267"/>
          <cell r="K4267"/>
          <cell r="L4267"/>
          <cell r="M4267"/>
          <cell r="N4267"/>
          <cell r="O4267"/>
          <cell r="P4267"/>
        </row>
        <row r="4268">
          <cell r="H4268"/>
          <cell r="I4268"/>
          <cell r="J4268"/>
          <cell r="K4268"/>
          <cell r="L4268"/>
          <cell r="M4268"/>
          <cell r="N4268"/>
          <cell r="O4268"/>
          <cell r="P4268"/>
        </row>
        <row r="4269">
          <cell r="H4269"/>
          <cell r="I4269"/>
          <cell r="J4269"/>
          <cell r="K4269"/>
          <cell r="L4269"/>
          <cell r="M4269"/>
          <cell r="N4269"/>
          <cell r="O4269"/>
          <cell r="P4269"/>
        </row>
        <row r="4270">
          <cell r="H4270"/>
          <cell r="I4270"/>
          <cell r="J4270"/>
          <cell r="K4270"/>
          <cell r="L4270"/>
          <cell r="M4270"/>
          <cell r="N4270"/>
          <cell r="O4270"/>
          <cell r="P4270"/>
        </row>
        <row r="4271">
          <cell r="H4271"/>
          <cell r="I4271"/>
          <cell r="J4271"/>
          <cell r="K4271"/>
          <cell r="L4271"/>
          <cell r="M4271"/>
          <cell r="N4271"/>
          <cell r="O4271"/>
          <cell r="P4271"/>
        </row>
        <row r="4272">
          <cell r="H4272"/>
          <cell r="I4272"/>
          <cell r="J4272"/>
          <cell r="K4272"/>
          <cell r="L4272"/>
          <cell r="M4272"/>
          <cell r="N4272"/>
          <cell r="O4272"/>
          <cell r="P4272"/>
        </row>
        <row r="4273">
          <cell r="H4273"/>
          <cell r="I4273"/>
          <cell r="J4273"/>
          <cell r="K4273"/>
          <cell r="L4273"/>
          <cell r="M4273"/>
          <cell r="N4273"/>
          <cell r="O4273"/>
          <cell r="P4273"/>
        </row>
        <row r="4274">
          <cell r="H4274"/>
          <cell r="I4274"/>
          <cell r="J4274"/>
          <cell r="K4274"/>
          <cell r="L4274"/>
          <cell r="M4274"/>
          <cell r="N4274"/>
          <cell r="O4274"/>
          <cell r="P4274"/>
        </row>
        <row r="4275">
          <cell r="H4275"/>
          <cell r="I4275"/>
          <cell r="J4275"/>
          <cell r="K4275"/>
          <cell r="L4275"/>
          <cell r="M4275"/>
          <cell r="N4275"/>
          <cell r="O4275"/>
          <cell r="P4275"/>
        </row>
        <row r="4276">
          <cell r="H4276"/>
          <cell r="I4276"/>
          <cell r="J4276"/>
          <cell r="K4276"/>
          <cell r="L4276"/>
          <cell r="M4276"/>
          <cell r="N4276"/>
          <cell r="O4276"/>
          <cell r="P4276"/>
        </row>
        <row r="4277">
          <cell r="H4277"/>
          <cell r="I4277"/>
          <cell r="J4277"/>
          <cell r="K4277"/>
          <cell r="L4277"/>
          <cell r="M4277"/>
          <cell r="N4277"/>
          <cell r="O4277"/>
          <cell r="P4277"/>
        </row>
        <row r="4278">
          <cell r="H4278"/>
          <cell r="I4278"/>
          <cell r="J4278"/>
          <cell r="K4278"/>
          <cell r="L4278"/>
          <cell r="M4278"/>
          <cell r="N4278"/>
          <cell r="O4278"/>
          <cell r="P4278"/>
        </row>
        <row r="4279">
          <cell r="H4279"/>
          <cell r="I4279"/>
          <cell r="J4279"/>
          <cell r="K4279"/>
          <cell r="L4279"/>
          <cell r="M4279"/>
          <cell r="N4279"/>
          <cell r="O4279"/>
          <cell r="P4279"/>
        </row>
        <row r="4280">
          <cell r="H4280"/>
          <cell r="I4280"/>
          <cell r="J4280"/>
          <cell r="K4280"/>
          <cell r="L4280"/>
          <cell r="M4280"/>
          <cell r="N4280"/>
          <cell r="O4280"/>
          <cell r="P4280"/>
        </row>
        <row r="4281">
          <cell r="H4281"/>
          <cell r="I4281"/>
          <cell r="J4281"/>
          <cell r="K4281"/>
          <cell r="L4281"/>
          <cell r="M4281"/>
          <cell r="N4281"/>
          <cell r="O4281"/>
          <cell r="P4281"/>
        </row>
        <row r="4282">
          <cell r="H4282"/>
          <cell r="I4282"/>
          <cell r="J4282"/>
          <cell r="K4282"/>
          <cell r="L4282"/>
          <cell r="M4282"/>
          <cell r="N4282"/>
          <cell r="O4282"/>
          <cell r="P4282"/>
        </row>
        <row r="4283">
          <cell r="H4283"/>
          <cell r="I4283"/>
          <cell r="J4283"/>
          <cell r="K4283"/>
          <cell r="L4283"/>
          <cell r="M4283"/>
          <cell r="N4283"/>
          <cell r="O4283"/>
          <cell r="P4283"/>
        </row>
        <row r="4284">
          <cell r="H4284"/>
          <cell r="I4284"/>
          <cell r="J4284"/>
          <cell r="K4284"/>
          <cell r="L4284"/>
          <cell r="M4284"/>
          <cell r="N4284"/>
          <cell r="O4284"/>
          <cell r="P4284"/>
        </row>
        <row r="4285">
          <cell r="H4285"/>
          <cell r="I4285"/>
          <cell r="J4285"/>
          <cell r="K4285"/>
          <cell r="L4285"/>
          <cell r="M4285"/>
          <cell r="N4285"/>
          <cell r="O4285"/>
          <cell r="P4285"/>
        </row>
        <row r="4286">
          <cell r="H4286"/>
          <cell r="I4286"/>
          <cell r="J4286"/>
          <cell r="K4286"/>
          <cell r="L4286"/>
          <cell r="M4286"/>
          <cell r="N4286"/>
          <cell r="O4286"/>
          <cell r="P4286"/>
        </row>
        <row r="4287">
          <cell r="H4287"/>
          <cell r="I4287"/>
          <cell r="J4287"/>
          <cell r="K4287"/>
          <cell r="L4287"/>
          <cell r="M4287"/>
          <cell r="N4287"/>
          <cell r="O4287"/>
          <cell r="P4287"/>
        </row>
        <row r="4288">
          <cell r="H4288"/>
          <cell r="I4288"/>
          <cell r="J4288"/>
          <cell r="K4288"/>
          <cell r="L4288"/>
          <cell r="M4288"/>
          <cell r="N4288"/>
          <cell r="O4288"/>
          <cell r="P4288"/>
        </row>
        <row r="4289">
          <cell r="H4289"/>
          <cell r="I4289"/>
          <cell r="J4289"/>
          <cell r="K4289"/>
          <cell r="L4289"/>
          <cell r="M4289"/>
          <cell r="N4289"/>
          <cell r="O4289"/>
          <cell r="P4289"/>
        </row>
        <row r="4290">
          <cell r="H4290"/>
          <cell r="I4290"/>
          <cell r="J4290"/>
          <cell r="K4290"/>
          <cell r="L4290"/>
          <cell r="M4290"/>
          <cell r="N4290"/>
          <cell r="O4290"/>
          <cell r="P4290"/>
        </row>
        <row r="4291">
          <cell r="H4291"/>
          <cell r="I4291"/>
          <cell r="J4291"/>
          <cell r="K4291"/>
          <cell r="L4291"/>
          <cell r="M4291"/>
          <cell r="N4291"/>
          <cell r="O4291"/>
          <cell r="P4291"/>
        </row>
        <row r="4292">
          <cell r="H4292"/>
          <cell r="I4292"/>
          <cell r="J4292"/>
          <cell r="K4292"/>
          <cell r="L4292"/>
          <cell r="M4292"/>
          <cell r="N4292"/>
          <cell r="O4292"/>
          <cell r="P4292"/>
        </row>
        <row r="4293">
          <cell r="H4293"/>
          <cell r="I4293"/>
          <cell r="J4293"/>
          <cell r="K4293"/>
          <cell r="L4293"/>
          <cell r="M4293"/>
          <cell r="N4293"/>
          <cell r="O4293"/>
          <cell r="P4293"/>
        </row>
        <row r="4294">
          <cell r="H4294"/>
          <cell r="I4294"/>
          <cell r="J4294"/>
          <cell r="K4294"/>
          <cell r="L4294"/>
          <cell r="M4294"/>
          <cell r="N4294"/>
          <cell r="O4294"/>
          <cell r="P4294"/>
        </row>
        <row r="4295">
          <cell r="H4295"/>
          <cell r="I4295"/>
          <cell r="J4295"/>
          <cell r="K4295"/>
          <cell r="L4295"/>
          <cell r="M4295"/>
          <cell r="N4295"/>
          <cell r="O4295"/>
          <cell r="P4295"/>
        </row>
        <row r="4296">
          <cell r="H4296"/>
          <cell r="I4296"/>
          <cell r="J4296"/>
          <cell r="K4296"/>
          <cell r="L4296"/>
          <cell r="M4296"/>
          <cell r="N4296"/>
          <cell r="O4296"/>
          <cell r="P4296"/>
        </row>
        <row r="4297">
          <cell r="H4297"/>
          <cell r="I4297"/>
          <cell r="J4297"/>
          <cell r="K4297"/>
          <cell r="L4297"/>
          <cell r="M4297"/>
          <cell r="N4297"/>
          <cell r="O4297"/>
          <cell r="P4297"/>
        </row>
        <row r="4298">
          <cell r="H4298"/>
          <cell r="I4298"/>
          <cell r="J4298"/>
          <cell r="K4298"/>
          <cell r="L4298"/>
          <cell r="M4298"/>
          <cell r="N4298"/>
          <cell r="O4298"/>
          <cell r="P4298"/>
        </row>
        <row r="4299">
          <cell r="H4299"/>
          <cell r="I4299"/>
          <cell r="J4299"/>
          <cell r="K4299"/>
          <cell r="L4299"/>
          <cell r="M4299"/>
          <cell r="N4299"/>
          <cell r="O4299"/>
          <cell r="P4299"/>
        </row>
        <row r="4300">
          <cell r="H4300"/>
          <cell r="I4300"/>
          <cell r="J4300"/>
          <cell r="K4300"/>
          <cell r="L4300"/>
          <cell r="M4300"/>
          <cell r="N4300"/>
          <cell r="O4300"/>
          <cell r="P4300"/>
        </row>
        <row r="4301">
          <cell r="H4301"/>
          <cell r="I4301"/>
          <cell r="J4301"/>
          <cell r="K4301"/>
          <cell r="L4301"/>
          <cell r="M4301"/>
          <cell r="N4301"/>
          <cell r="O4301"/>
          <cell r="P4301"/>
        </row>
        <row r="4302">
          <cell r="H4302"/>
          <cell r="I4302"/>
          <cell r="J4302"/>
          <cell r="K4302"/>
          <cell r="L4302"/>
          <cell r="M4302"/>
          <cell r="N4302"/>
          <cell r="O4302"/>
          <cell r="P4302"/>
        </row>
        <row r="4303">
          <cell r="H4303"/>
          <cell r="I4303"/>
          <cell r="J4303"/>
          <cell r="K4303"/>
          <cell r="L4303"/>
          <cell r="M4303"/>
          <cell r="N4303"/>
          <cell r="O4303"/>
          <cell r="P4303"/>
        </row>
        <row r="4304">
          <cell r="H4304"/>
          <cell r="I4304"/>
          <cell r="J4304"/>
          <cell r="K4304"/>
          <cell r="L4304"/>
          <cell r="M4304"/>
          <cell r="N4304"/>
          <cell r="O4304"/>
          <cell r="P4304"/>
        </row>
        <row r="4305">
          <cell r="H4305"/>
          <cell r="I4305"/>
          <cell r="J4305"/>
          <cell r="K4305"/>
          <cell r="L4305"/>
          <cell r="M4305"/>
          <cell r="N4305"/>
          <cell r="O4305"/>
          <cell r="P4305"/>
        </row>
        <row r="4306">
          <cell r="H4306"/>
          <cell r="I4306"/>
          <cell r="J4306"/>
          <cell r="K4306"/>
          <cell r="L4306"/>
          <cell r="M4306"/>
          <cell r="N4306"/>
          <cell r="O4306"/>
          <cell r="P4306"/>
        </row>
        <row r="4307">
          <cell r="H4307"/>
          <cell r="I4307"/>
          <cell r="J4307"/>
          <cell r="K4307"/>
          <cell r="L4307"/>
          <cell r="M4307"/>
          <cell r="N4307"/>
          <cell r="O4307"/>
          <cell r="P4307"/>
        </row>
        <row r="4308">
          <cell r="H4308"/>
          <cell r="I4308"/>
          <cell r="J4308"/>
          <cell r="K4308"/>
          <cell r="L4308"/>
          <cell r="M4308"/>
          <cell r="N4308"/>
          <cell r="O4308"/>
          <cell r="P4308"/>
        </row>
        <row r="4309">
          <cell r="H4309"/>
          <cell r="I4309"/>
          <cell r="J4309"/>
          <cell r="K4309"/>
          <cell r="L4309"/>
          <cell r="M4309"/>
          <cell r="N4309"/>
          <cell r="O4309"/>
          <cell r="P4309"/>
        </row>
        <row r="4310">
          <cell r="H4310"/>
          <cell r="I4310"/>
          <cell r="J4310"/>
          <cell r="K4310"/>
          <cell r="L4310"/>
          <cell r="M4310"/>
          <cell r="N4310"/>
          <cell r="O4310"/>
          <cell r="P4310"/>
        </row>
        <row r="4311">
          <cell r="H4311"/>
          <cell r="I4311"/>
          <cell r="J4311"/>
          <cell r="K4311"/>
          <cell r="L4311"/>
          <cell r="M4311"/>
          <cell r="N4311"/>
          <cell r="O4311"/>
          <cell r="P4311"/>
        </row>
        <row r="4312">
          <cell r="H4312"/>
          <cell r="I4312"/>
          <cell r="J4312"/>
          <cell r="K4312"/>
          <cell r="L4312"/>
          <cell r="M4312"/>
          <cell r="N4312"/>
          <cell r="O4312"/>
          <cell r="P4312"/>
        </row>
        <row r="4313">
          <cell r="H4313"/>
          <cell r="I4313"/>
          <cell r="J4313"/>
          <cell r="K4313"/>
          <cell r="L4313"/>
          <cell r="M4313"/>
          <cell r="N4313"/>
          <cell r="O4313"/>
          <cell r="P4313"/>
        </row>
        <row r="4314">
          <cell r="H4314"/>
          <cell r="I4314"/>
          <cell r="J4314"/>
          <cell r="K4314"/>
          <cell r="L4314"/>
          <cell r="M4314"/>
          <cell r="N4314"/>
          <cell r="O4314"/>
          <cell r="P4314"/>
        </row>
        <row r="4315">
          <cell r="H4315"/>
          <cell r="I4315"/>
          <cell r="J4315"/>
          <cell r="K4315"/>
          <cell r="L4315"/>
          <cell r="M4315"/>
          <cell r="N4315"/>
          <cell r="O4315"/>
          <cell r="P4315"/>
        </row>
        <row r="4316">
          <cell r="H4316"/>
          <cell r="I4316"/>
          <cell r="J4316"/>
          <cell r="K4316"/>
          <cell r="L4316"/>
          <cell r="M4316"/>
          <cell r="N4316"/>
          <cell r="O4316"/>
          <cell r="P4316"/>
        </row>
        <row r="4317">
          <cell r="H4317"/>
          <cell r="I4317"/>
          <cell r="J4317"/>
          <cell r="K4317"/>
          <cell r="L4317"/>
          <cell r="M4317"/>
          <cell r="N4317"/>
          <cell r="O4317"/>
          <cell r="P4317"/>
        </row>
        <row r="4318">
          <cell r="H4318"/>
          <cell r="I4318"/>
          <cell r="J4318"/>
          <cell r="K4318"/>
          <cell r="L4318"/>
          <cell r="M4318"/>
          <cell r="N4318"/>
          <cell r="O4318"/>
          <cell r="P4318"/>
        </row>
        <row r="4319">
          <cell r="H4319"/>
          <cell r="I4319"/>
          <cell r="J4319"/>
          <cell r="K4319"/>
          <cell r="L4319"/>
          <cell r="M4319"/>
          <cell r="N4319"/>
          <cell r="O4319"/>
          <cell r="P4319"/>
        </row>
        <row r="4320">
          <cell r="H4320"/>
          <cell r="I4320"/>
          <cell r="J4320"/>
          <cell r="K4320"/>
          <cell r="L4320"/>
          <cell r="M4320"/>
          <cell r="N4320"/>
          <cell r="O4320"/>
          <cell r="P4320"/>
        </row>
        <row r="4321">
          <cell r="H4321"/>
          <cell r="I4321"/>
          <cell r="J4321"/>
          <cell r="K4321"/>
          <cell r="L4321"/>
          <cell r="M4321"/>
          <cell r="N4321"/>
          <cell r="O4321"/>
          <cell r="P4321"/>
        </row>
        <row r="4322">
          <cell r="H4322"/>
          <cell r="I4322"/>
          <cell r="J4322"/>
          <cell r="K4322"/>
          <cell r="L4322"/>
          <cell r="M4322"/>
          <cell r="N4322"/>
          <cell r="O4322"/>
          <cell r="P4322"/>
        </row>
        <row r="4323">
          <cell r="H4323"/>
          <cell r="I4323"/>
          <cell r="J4323"/>
          <cell r="K4323"/>
          <cell r="L4323"/>
          <cell r="M4323"/>
          <cell r="N4323"/>
          <cell r="O4323"/>
          <cell r="P4323"/>
        </row>
        <row r="4324">
          <cell r="H4324"/>
          <cell r="I4324"/>
          <cell r="J4324"/>
          <cell r="K4324"/>
          <cell r="L4324"/>
          <cell r="M4324"/>
          <cell r="N4324"/>
          <cell r="O4324"/>
          <cell r="P4324"/>
        </row>
        <row r="4325">
          <cell r="H4325"/>
          <cell r="I4325"/>
          <cell r="J4325"/>
          <cell r="K4325"/>
          <cell r="L4325"/>
          <cell r="M4325"/>
          <cell r="N4325"/>
          <cell r="O4325"/>
          <cell r="P4325"/>
        </row>
        <row r="4326">
          <cell r="H4326"/>
          <cell r="I4326"/>
          <cell r="J4326"/>
          <cell r="K4326"/>
          <cell r="L4326"/>
          <cell r="M4326"/>
          <cell r="N4326"/>
          <cell r="O4326"/>
          <cell r="P4326"/>
        </row>
        <row r="4327">
          <cell r="H4327"/>
          <cell r="I4327"/>
          <cell r="J4327"/>
          <cell r="K4327"/>
          <cell r="L4327"/>
          <cell r="M4327"/>
          <cell r="N4327"/>
          <cell r="O4327"/>
          <cell r="P4327"/>
        </row>
        <row r="4328">
          <cell r="H4328"/>
          <cell r="I4328"/>
          <cell r="J4328"/>
          <cell r="K4328"/>
          <cell r="L4328"/>
          <cell r="M4328"/>
          <cell r="N4328"/>
          <cell r="O4328"/>
          <cell r="P4328"/>
        </row>
        <row r="4329">
          <cell r="H4329"/>
          <cell r="I4329"/>
          <cell r="J4329"/>
          <cell r="K4329"/>
          <cell r="L4329"/>
          <cell r="M4329"/>
          <cell r="N4329"/>
          <cell r="O4329"/>
          <cell r="P4329"/>
        </row>
        <row r="4330">
          <cell r="H4330"/>
          <cell r="I4330"/>
          <cell r="J4330"/>
          <cell r="K4330"/>
          <cell r="L4330"/>
          <cell r="M4330"/>
          <cell r="N4330"/>
          <cell r="O4330"/>
          <cell r="P4330"/>
        </row>
        <row r="4331">
          <cell r="H4331"/>
          <cell r="I4331"/>
          <cell r="J4331"/>
          <cell r="K4331"/>
          <cell r="L4331"/>
          <cell r="M4331"/>
          <cell r="N4331"/>
          <cell r="O4331"/>
          <cell r="P4331"/>
        </row>
        <row r="4332">
          <cell r="H4332"/>
          <cell r="I4332"/>
          <cell r="J4332"/>
          <cell r="K4332"/>
          <cell r="L4332"/>
          <cell r="M4332"/>
          <cell r="N4332"/>
          <cell r="O4332"/>
          <cell r="P4332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F501"/>
  <sheetViews>
    <sheetView tabSelected="1" zoomScale="70" zoomScaleNormal="70" workbookViewId="0">
      <selection activeCell="A2" sqref="A2:XFD501"/>
    </sheetView>
  </sheetViews>
  <sheetFormatPr defaultRowHeight="14.5" x14ac:dyDescent="0.35"/>
  <cols>
    <col min="1" max="1" width="10" bestFit="1" customWidth="1"/>
  </cols>
  <sheetData>
    <row r="1" spans="1:58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28</v>
      </c>
      <c r="AH1" s="8" t="s">
        <v>29</v>
      </c>
      <c r="AI1" s="8" t="s">
        <v>22</v>
      </c>
      <c r="AJ1" s="8" t="s">
        <v>23</v>
      </c>
      <c r="AK1" s="8" t="s">
        <v>24</v>
      </c>
      <c r="AL1" s="8" t="s">
        <v>25</v>
      </c>
      <c r="AM1" s="8" t="s">
        <v>30</v>
      </c>
      <c r="AN1" s="8" t="s">
        <v>31</v>
      </c>
      <c r="AO1" s="8" t="s">
        <v>22</v>
      </c>
      <c r="AP1" s="8" t="s">
        <v>23</v>
      </c>
      <c r="AQ1" s="8" t="s">
        <v>24</v>
      </c>
      <c r="AR1" s="8" t="s">
        <v>25</v>
      </c>
      <c r="AS1" s="8" t="s">
        <v>32</v>
      </c>
      <c r="AT1" s="8" t="s">
        <v>33</v>
      </c>
      <c r="AU1" s="8" t="s">
        <v>22</v>
      </c>
      <c r="AV1" s="8" t="s">
        <v>23</v>
      </c>
      <c r="AW1" s="8" t="s">
        <v>24</v>
      </c>
      <c r="AX1" s="8" t="s">
        <v>25</v>
      </c>
      <c r="AY1" s="8" t="s">
        <v>34</v>
      </c>
      <c r="AZ1" s="8" t="s">
        <v>35</v>
      </c>
      <c r="BA1" s="8" t="s">
        <v>36</v>
      </c>
      <c r="BB1" s="8" t="s">
        <v>37</v>
      </c>
      <c r="BC1" s="8" t="s">
        <v>38</v>
      </c>
      <c r="BD1" s="3" t="s">
        <v>39</v>
      </c>
      <c r="BE1" s="8" t="s">
        <v>40</v>
      </c>
      <c r="BF1" s="8" t="s">
        <v>41</v>
      </c>
    </row>
    <row r="2" spans="1:58" x14ac:dyDescent="0.35">
      <c r="A2" s="15" t="s">
        <v>42</v>
      </c>
      <c r="B2" s="18">
        <v>1</v>
      </c>
      <c r="C2" s="11" t="s">
        <v>70</v>
      </c>
      <c r="D2" s="11">
        <f>F2</f>
        <v>4314309</v>
      </c>
      <c r="E2" s="11" t="s">
        <v>43</v>
      </c>
      <c r="F2" s="19">
        <v>4314309</v>
      </c>
      <c r="G2" s="11" t="s">
        <v>69</v>
      </c>
      <c r="H2" s="17">
        <v>45231</v>
      </c>
      <c r="I2" s="17">
        <v>45231</v>
      </c>
      <c r="J2" s="17">
        <v>45231</v>
      </c>
      <c r="K2" s="17" t="s">
        <v>44</v>
      </c>
      <c r="L2" s="11" t="s">
        <v>670</v>
      </c>
      <c r="M2" s="16" t="s">
        <v>67</v>
      </c>
      <c r="N2" s="11">
        <v>1</v>
      </c>
      <c r="O2" s="10" t="s">
        <v>66</v>
      </c>
      <c r="P2" s="15" t="s">
        <v>65</v>
      </c>
      <c r="Q2" s="11" t="s">
        <v>45</v>
      </c>
      <c r="R2" s="11" t="s">
        <v>669</v>
      </c>
      <c r="S2" s="15" t="s">
        <v>668</v>
      </c>
      <c r="T2" s="15" t="s">
        <v>667</v>
      </c>
      <c r="U2" s="13" t="s">
        <v>666</v>
      </c>
      <c r="V2" s="14" t="s">
        <v>665</v>
      </c>
      <c r="W2" s="13">
        <v>0.40625</v>
      </c>
      <c r="X2" s="13">
        <v>0.4375</v>
      </c>
      <c r="Y2" s="14">
        <v>0.40625</v>
      </c>
      <c r="Z2" s="13">
        <v>0.4375</v>
      </c>
      <c r="AA2" s="13" t="s">
        <v>664</v>
      </c>
      <c r="AB2" s="13" t="s">
        <v>663</v>
      </c>
      <c r="AC2" s="13">
        <v>0.44791666666666669</v>
      </c>
      <c r="AD2" s="14">
        <v>0.46875</v>
      </c>
      <c r="AE2" s="13">
        <v>0.44791666666666669</v>
      </c>
      <c r="AF2" s="13">
        <v>0.46875</v>
      </c>
      <c r="AG2" s="13" t="s">
        <v>662</v>
      </c>
      <c r="AH2" s="13" t="s">
        <v>661</v>
      </c>
      <c r="AI2" s="14">
        <v>0.47916666666666669</v>
      </c>
      <c r="AJ2" s="13">
        <v>0.5</v>
      </c>
      <c r="AK2" s="13">
        <v>0.47916666666666669</v>
      </c>
      <c r="AL2" s="13">
        <v>0.5</v>
      </c>
      <c r="AM2" s="13" t="s">
        <v>61</v>
      </c>
      <c r="AN2" s="14">
        <v>0.54166666666666663</v>
      </c>
      <c r="AO2" s="13">
        <v>0.625</v>
      </c>
      <c r="AP2" s="13">
        <v>0.54166666666666663</v>
      </c>
      <c r="AQ2" s="13">
        <v>0.625</v>
      </c>
      <c r="AR2" s="13" t="s">
        <v>660</v>
      </c>
      <c r="AT2" s="11" t="e">
        <f>IF(#REF!="","",(VLOOKUP(#REF!,'[1]Data JDA Completed'!H:H,1,0)))</f>
        <v>#REF!</v>
      </c>
      <c r="AU2" s="11" t="e">
        <f>#REF!</f>
        <v>#REF!</v>
      </c>
      <c r="AV2" s="11" t="e">
        <f>AT2=AU2</f>
        <v>#REF!</v>
      </c>
      <c r="AW2" s="12"/>
      <c r="AX2" s="11" t="e">
        <f>VLOOKUP(AT2,'[1]Data JDA Completed'!H:P,9,0)</f>
        <v>#REF!</v>
      </c>
      <c r="AY2" s="11" t="str">
        <f>IF(G2="Round","Round","1WAY")</f>
        <v>Round</v>
      </c>
      <c r="AZ2" s="11" t="e">
        <f>AY2=AX2</f>
        <v>#REF!</v>
      </c>
    </row>
    <row r="3" spans="1:58" x14ac:dyDescent="0.35">
      <c r="A3" s="15" t="s">
        <v>42</v>
      </c>
      <c r="B3" s="18">
        <f>B2+1</f>
        <v>2</v>
      </c>
      <c r="C3" s="11" t="s">
        <v>70</v>
      </c>
      <c r="D3" s="11">
        <f>F3</f>
        <v>4314463</v>
      </c>
      <c r="E3" s="11" t="s">
        <v>43</v>
      </c>
      <c r="F3" s="19">
        <v>4314463</v>
      </c>
      <c r="G3" s="11" t="s">
        <v>69</v>
      </c>
      <c r="H3" s="17">
        <v>45231</v>
      </c>
      <c r="I3" s="17">
        <v>45231</v>
      </c>
      <c r="J3" s="17">
        <v>45231</v>
      </c>
      <c r="K3" s="17" t="s">
        <v>44</v>
      </c>
      <c r="L3" s="11" t="s">
        <v>659</v>
      </c>
      <c r="M3" s="16" t="s">
        <v>67</v>
      </c>
      <c r="N3" s="11">
        <v>1</v>
      </c>
      <c r="O3" s="10" t="s">
        <v>66</v>
      </c>
      <c r="P3" s="15" t="s">
        <v>65</v>
      </c>
      <c r="Q3" s="11" t="s">
        <v>45</v>
      </c>
      <c r="R3" s="11" t="s">
        <v>185</v>
      </c>
      <c r="S3" s="15" t="s">
        <v>184</v>
      </c>
      <c r="T3" s="15" t="s">
        <v>183</v>
      </c>
      <c r="U3" s="13" t="s">
        <v>58</v>
      </c>
      <c r="V3" s="14" t="s">
        <v>59</v>
      </c>
      <c r="W3" s="13">
        <v>0.39583333333333331</v>
      </c>
      <c r="X3" s="13">
        <v>0.41666666666666669</v>
      </c>
      <c r="Y3" s="14">
        <v>0.39583333333333331</v>
      </c>
      <c r="Z3" s="13">
        <v>0.41666666666666669</v>
      </c>
      <c r="AA3" s="13" t="s">
        <v>47</v>
      </c>
      <c r="AB3" s="13" t="s">
        <v>47</v>
      </c>
      <c r="AC3" s="13" t="s">
        <v>47</v>
      </c>
      <c r="AD3" s="14" t="s">
        <v>47</v>
      </c>
      <c r="AE3" s="13" t="s">
        <v>47</v>
      </c>
      <c r="AF3" s="13" t="s">
        <v>47</v>
      </c>
      <c r="AG3" s="13" t="s">
        <v>47</v>
      </c>
      <c r="AH3" s="13" t="s">
        <v>47</v>
      </c>
      <c r="AI3" s="14" t="s">
        <v>47</v>
      </c>
      <c r="AJ3" s="13" t="s">
        <v>47</v>
      </c>
      <c r="AK3" s="13" t="s">
        <v>47</v>
      </c>
      <c r="AL3" s="13" t="s">
        <v>47</v>
      </c>
      <c r="AM3" s="13" t="s">
        <v>61</v>
      </c>
      <c r="AN3" s="14">
        <v>0.4375</v>
      </c>
      <c r="AO3" s="13">
        <v>0.45833333333333331</v>
      </c>
      <c r="AP3" s="13">
        <v>0.4375</v>
      </c>
      <c r="AQ3" s="13">
        <v>0.45833333333333331</v>
      </c>
      <c r="AR3" s="13" t="s">
        <v>60</v>
      </c>
      <c r="AT3" s="11" t="e">
        <f>IF(#REF!="","",(VLOOKUP(#REF!,'[1]Data JDA Completed'!H:H,1,0)))</f>
        <v>#REF!</v>
      </c>
      <c r="AU3" s="11" t="e">
        <f>#REF!</f>
        <v>#REF!</v>
      </c>
      <c r="AV3" s="11" t="e">
        <f>AT3=AU3</f>
        <v>#REF!</v>
      </c>
      <c r="AW3" s="12"/>
      <c r="AX3" s="11" t="e">
        <f>VLOOKUP(AT3,'[1]Data JDA Completed'!H:P,9,0)</f>
        <v>#REF!</v>
      </c>
      <c r="AY3" s="11" t="str">
        <f>IF(G3="Round","Round","1WAY")</f>
        <v>Round</v>
      </c>
      <c r="AZ3" s="11" t="e">
        <f>AY3=AX3</f>
        <v>#REF!</v>
      </c>
    </row>
    <row r="4" spans="1:58" x14ac:dyDescent="0.35">
      <c r="A4" s="15" t="s">
        <v>42</v>
      </c>
      <c r="B4" s="18">
        <f>B3+1</f>
        <v>3</v>
      </c>
      <c r="C4" s="11" t="s">
        <v>70</v>
      </c>
      <c r="D4" s="11">
        <f>F4</f>
        <v>4314327</v>
      </c>
      <c r="E4" s="11" t="s">
        <v>43</v>
      </c>
      <c r="F4" s="19">
        <v>4314327</v>
      </c>
      <c r="G4" s="11" t="s">
        <v>69</v>
      </c>
      <c r="H4" s="17">
        <v>45231</v>
      </c>
      <c r="I4" s="17">
        <v>45231</v>
      </c>
      <c r="J4" s="17">
        <v>45231</v>
      </c>
      <c r="K4" s="17" t="s">
        <v>44</v>
      </c>
      <c r="L4" s="11" t="s">
        <v>658</v>
      </c>
      <c r="M4" s="16" t="s">
        <v>118</v>
      </c>
      <c r="N4" s="11">
        <v>1</v>
      </c>
      <c r="O4" s="10" t="s">
        <v>66</v>
      </c>
      <c r="P4" s="15" t="s">
        <v>65</v>
      </c>
      <c r="Q4" s="11" t="s">
        <v>45</v>
      </c>
      <c r="R4" s="11" t="s">
        <v>330</v>
      </c>
      <c r="S4" s="15" t="s">
        <v>460</v>
      </c>
      <c r="T4" s="15" t="s">
        <v>459</v>
      </c>
      <c r="U4" s="13" t="s">
        <v>657</v>
      </c>
      <c r="V4" s="14" t="s">
        <v>656</v>
      </c>
      <c r="W4" s="13">
        <v>0.375</v>
      </c>
      <c r="X4" s="13">
        <v>0.39583333333333331</v>
      </c>
      <c r="Y4" s="14" t="s">
        <v>178</v>
      </c>
      <c r="Z4" s="13" t="s">
        <v>178</v>
      </c>
      <c r="AA4" s="13" t="s">
        <v>655</v>
      </c>
      <c r="AB4" s="13" t="s">
        <v>654</v>
      </c>
      <c r="AC4" s="13">
        <v>0.41666666666666669</v>
      </c>
      <c r="AD4" s="14">
        <v>0.4375</v>
      </c>
      <c r="AE4" s="13">
        <v>0.41666666666666669</v>
      </c>
      <c r="AF4" s="13">
        <v>0.4375</v>
      </c>
      <c r="AG4" s="13" t="s">
        <v>653</v>
      </c>
      <c r="AH4" s="13" t="s">
        <v>652</v>
      </c>
      <c r="AI4" s="14">
        <v>0.44791666666666669</v>
      </c>
      <c r="AJ4" s="13">
        <v>0.46875</v>
      </c>
      <c r="AK4" s="13">
        <v>0.44791666666666669</v>
      </c>
      <c r="AL4" s="13">
        <v>0.46875</v>
      </c>
      <c r="AM4" s="13" t="s">
        <v>61</v>
      </c>
      <c r="AN4" s="14">
        <v>0.47916666666666669</v>
      </c>
      <c r="AO4" s="13">
        <v>0.5</v>
      </c>
      <c r="AP4" s="13">
        <v>0.47916666666666669</v>
      </c>
      <c r="AQ4" s="13">
        <v>0.5</v>
      </c>
      <c r="AR4" s="13" t="s">
        <v>83</v>
      </c>
      <c r="AT4" s="11" t="e">
        <f>IF(#REF!="","",(VLOOKUP(#REF!,'[1]Data JDA Completed'!H:H,1,0)))</f>
        <v>#REF!</v>
      </c>
      <c r="AU4" s="11" t="e">
        <f>#REF!</f>
        <v>#REF!</v>
      </c>
      <c r="AV4" s="11" t="e">
        <f>AT4=AU4</f>
        <v>#REF!</v>
      </c>
      <c r="AW4" s="12"/>
      <c r="AX4" s="11" t="e">
        <f>VLOOKUP(AT4,'[1]Data JDA Completed'!H:P,9,0)</f>
        <v>#REF!</v>
      </c>
      <c r="AY4" s="11" t="str">
        <f>IF(G4="Round","Round","1WAY")</f>
        <v>Round</v>
      </c>
      <c r="AZ4" s="11" t="e">
        <f>AY4=AX4</f>
        <v>#REF!</v>
      </c>
    </row>
    <row r="5" spans="1:58" x14ac:dyDescent="0.35">
      <c r="A5" s="15" t="s">
        <v>42</v>
      </c>
      <c r="B5" s="18">
        <f>B4+1</f>
        <v>4</v>
      </c>
      <c r="C5" s="11" t="s">
        <v>70</v>
      </c>
      <c r="D5" s="11">
        <f>F5</f>
        <v>4314220</v>
      </c>
      <c r="E5" s="11" t="s">
        <v>43</v>
      </c>
      <c r="F5" s="19">
        <v>4314220</v>
      </c>
      <c r="G5" s="11" t="s">
        <v>69</v>
      </c>
      <c r="H5" s="17">
        <v>45231</v>
      </c>
      <c r="I5" s="17">
        <v>45231</v>
      </c>
      <c r="J5" s="17">
        <v>45231</v>
      </c>
      <c r="K5" s="17" t="s">
        <v>44</v>
      </c>
      <c r="L5" s="11" t="s">
        <v>556</v>
      </c>
      <c r="M5" s="16" t="s">
        <v>97</v>
      </c>
      <c r="N5" s="11">
        <v>1</v>
      </c>
      <c r="O5" s="10" t="s">
        <v>66</v>
      </c>
      <c r="P5" s="15" t="s">
        <v>65</v>
      </c>
      <c r="Q5" s="11" t="s">
        <v>45</v>
      </c>
      <c r="R5" s="11" t="s">
        <v>302</v>
      </c>
      <c r="S5" s="15" t="s">
        <v>301</v>
      </c>
      <c r="T5" s="15" t="s">
        <v>300</v>
      </c>
      <c r="U5" s="13" t="s">
        <v>651</v>
      </c>
      <c r="V5" s="14" t="s">
        <v>650</v>
      </c>
      <c r="W5" s="13">
        <v>0.47916666666666669</v>
      </c>
      <c r="X5" s="13">
        <v>0.51041666666666663</v>
      </c>
      <c r="Y5" s="14">
        <v>0.47916666666666669</v>
      </c>
      <c r="Z5" s="13">
        <v>0.51041666666666663</v>
      </c>
      <c r="AA5" s="13" t="s">
        <v>553</v>
      </c>
      <c r="AB5" s="13" t="s">
        <v>552</v>
      </c>
      <c r="AC5" s="13">
        <v>0.54166666666666663</v>
      </c>
      <c r="AD5" s="14">
        <v>0.5625</v>
      </c>
      <c r="AE5" s="13">
        <v>0.54166666666666663</v>
      </c>
      <c r="AF5" s="13">
        <v>0.5625</v>
      </c>
      <c r="AG5" s="13" t="s">
        <v>47</v>
      </c>
      <c r="AH5" s="13" t="s">
        <v>47</v>
      </c>
      <c r="AI5" s="14" t="s">
        <v>47</v>
      </c>
      <c r="AJ5" s="13" t="s">
        <v>47</v>
      </c>
      <c r="AK5" s="13" t="s">
        <v>47</v>
      </c>
      <c r="AL5" s="13" t="s">
        <v>47</v>
      </c>
      <c r="AM5" s="13" t="s">
        <v>61</v>
      </c>
      <c r="AN5" s="14">
        <v>0.61458333333333337</v>
      </c>
      <c r="AO5" s="13">
        <v>0.63541666666666663</v>
      </c>
      <c r="AP5" s="13">
        <v>0.61458333333333337</v>
      </c>
      <c r="AQ5" s="13">
        <v>0.63541666666666663</v>
      </c>
      <c r="AR5" s="13" t="s">
        <v>99</v>
      </c>
      <c r="AT5" s="11" t="e">
        <f>IF(#REF!="","",(VLOOKUP(#REF!,'[1]Data JDA Completed'!H:H,1,0)))</f>
        <v>#REF!</v>
      </c>
      <c r="AU5" s="11" t="e">
        <f>#REF!</f>
        <v>#REF!</v>
      </c>
      <c r="AV5" s="11" t="e">
        <f>AT5=AU5</f>
        <v>#REF!</v>
      </c>
      <c r="AW5" s="12"/>
      <c r="AX5" s="11" t="e">
        <f>VLOOKUP(AT5,'[1]Data JDA Completed'!H:P,9,0)</f>
        <v>#REF!</v>
      </c>
      <c r="AY5" s="11" t="str">
        <f>IF(G5="Round","Round","1WAY")</f>
        <v>Round</v>
      </c>
      <c r="AZ5" s="11" t="e">
        <f>AY5=AX5</f>
        <v>#REF!</v>
      </c>
    </row>
    <row r="6" spans="1:58" x14ac:dyDescent="0.35">
      <c r="A6" s="15" t="s">
        <v>42</v>
      </c>
      <c r="B6" s="18">
        <f>B5+1</f>
        <v>5</v>
      </c>
      <c r="C6" s="11" t="s">
        <v>70</v>
      </c>
      <c r="D6" s="11">
        <f>F6</f>
        <v>4314470</v>
      </c>
      <c r="E6" s="11" t="s">
        <v>43</v>
      </c>
      <c r="F6" s="19">
        <v>4314470</v>
      </c>
      <c r="G6" s="11" t="s">
        <v>69</v>
      </c>
      <c r="H6" s="17">
        <v>45231</v>
      </c>
      <c r="I6" s="17">
        <v>45231</v>
      </c>
      <c r="J6" s="17">
        <v>45231</v>
      </c>
      <c r="K6" s="17" t="s">
        <v>44</v>
      </c>
      <c r="L6" s="11" t="s">
        <v>649</v>
      </c>
      <c r="M6" s="16" t="s">
        <v>90</v>
      </c>
      <c r="N6" s="11">
        <v>1</v>
      </c>
      <c r="O6" s="10" t="s">
        <v>66</v>
      </c>
      <c r="P6" s="15" t="s">
        <v>65</v>
      </c>
      <c r="Q6" s="11" t="s">
        <v>45</v>
      </c>
      <c r="R6" s="11" t="s">
        <v>130</v>
      </c>
      <c r="S6" s="15" t="s">
        <v>129</v>
      </c>
      <c r="T6" s="15" t="s">
        <v>128</v>
      </c>
      <c r="U6" s="13" t="s">
        <v>208</v>
      </c>
      <c r="V6" s="14" t="s">
        <v>207</v>
      </c>
      <c r="W6" s="13">
        <v>0.375</v>
      </c>
      <c r="X6" s="13">
        <v>0.39583333333333331</v>
      </c>
      <c r="Y6" s="14">
        <v>0.375</v>
      </c>
      <c r="Z6" s="13">
        <v>0.39583333333333331</v>
      </c>
      <c r="AA6" s="13" t="s">
        <v>47</v>
      </c>
      <c r="AB6" s="13" t="s">
        <v>47</v>
      </c>
      <c r="AC6" s="13" t="s">
        <v>47</v>
      </c>
      <c r="AD6" s="14" t="s">
        <v>47</v>
      </c>
      <c r="AE6" s="13" t="s">
        <v>47</v>
      </c>
      <c r="AF6" s="13" t="s">
        <v>47</v>
      </c>
      <c r="AG6" s="13" t="s">
        <v>47</v>
      </c>
      <c r="AH6" s="13" t="s">
        <v>47</v>
      </c>
      <c r="AI6" s="14" t="s">
        <v>47</v>
      </c>
      <c r="AJ6" s="13" t="s">
        <v>47</v>
      </c>
      <c r="AK6" s="13" t="s">
        <v>47</v>
      </c>
      <c r="AL6" s="13" t="s">
        <v>47</v>
      </c>
      <c r="AM6" s="13" t="s">
        <v>61</v>
      </c>
      <c r="AN6" s="14">
        <v>0.42708333333333331</v>
      </c>
      <c r="AO6" s="13">
        <v>0.44791666666666669</v>
      </c>
      <c r="AP6" s="13">
        <v>0.42708333333333331</v>
      </c>
      <c r="AQ6" s="13">
        <v>0.44791666666666669</v>
      </c>
      <c r="AR6" s="13" t="s">
        <v>60</v>
      </c>
      <c r="AT6" s="11" t="e">
        <f>IF(#REF!="","",(VLOOKUP(#REF!,'[1]Data JDA Completed'!H:H,1,0)))</f>
        <v>#REF!</v>
      </c>
      <c r="AU6" s="11" t="e">
        <f>#REF!</f>
        <v>#REF!</v>
      </c>
      <c r="AV6" s="11" t="e">
        <f>AT6=AU6</f>
        <v>#REF!</v>
      </c>
      <c r="AW6" s="12"/>
      <c r="AX6" s="11" t="e">
        <f>VLOOKUP(AT6,'[1]Data JDA Completed'!H:P,9,0)</f>
        <v>#REF!</v>
      </c>
      <c r="AY6" s="11" t="str">
        <f>IF(G6="Round","Round","1WAY")</f>
        <v>Round</v>
      </c>
      <c r="AZ6" s="11" t="e">
        <f>AY6=AX6</f>
        <v>#REF!</v>
      </c>
    </row>
    <row r="7" spans="1:58" x14ac:dyDescent="0.35">
      <c r="A7" s="15" t="s">
        <v>42</v>
      </c>
      <c r="B7" s="18">
        <f>B6+1</f>
        <v>6</v>
      </c>
      <c r="C7" s="11" t="s">
        <v>70</v>
      </c>
      <c r="D7" s="11">
        <f>F7</f>
        <v>4314471</v>
      </c>
      <c r="E7" s="11" t="s">
        <v>43</v>
      </c>
      <c r="F7" s="19">
        <v>4314471</v>
      </c>
      <c r="G7" s="11" t="s">
        <v>69</v>
      </c>
      <c r="H7" s="17">
        <v>45231</v>
      </c>
      <c r="I7" s="17">
        <v>45231</v>
      </c>
      <c r="J7" s="17">
        <v>45231</v>
      </c>
      <c r="K7" s="17" t="s">
        <v>44</v>
      </c>
      <c r="L7" s="11" t="s">
        <v>648</v>
      </c>
      <c r="M7" s="16" t="s">
        <v>90</v>
      </c>
      <c r="N7" s="11">
        <v>1</v>
      </c>
      <c r="O7" s="10" t="s">
        <v>66</v>
      </c>
      <c r="P7" s="15" t="s">
        <v>65</v>
      </c>
      <c r="Q7" s="11" t="s">
        <v>45</v>
      </c>
      <c r="R7" s="11" t="s">
        <v>590</v>
      </c>
      <c r="S7" s="15" t="s">
        <v>589</v>
      </c>
      <c r="T7" s="15" t="s">
        <v>588</v>
      </c>
      <c r="U7" s="13" t="s">
        <v>208</v>
      </c>
      <c r="V7" s="14" t="s">
        <v>207</v>
      </c>
      <c r="W7" s="13">
        <v>0.57291666666666663</v>
      </c>
      <c r="X7" s="13">
        <v>0.59375</v>
      </c>
      <c r="Y7" s="14">
        <v>0.57291666666666663</v>
      </c>
      <c r="Z7" s="13">
        <v>0.59375</v>
      </c>
      <c r="AA7" s="13" t="s">
        <v>47</v>
      </c>
      <c r="AB7" s="13" t="s">
        <v>47</v>
      </c>
      <c r="AC7" s="13" t="s">
        <v>47</v>
      </c>
      <c r="AD7" s="14" t="s">
        <v>47</v>
      </c>
      <c r="AE7" s="13" t="s">
        <v>47</v>
      </c>
      <c r="AF7" s="13" t="s">
        <v>47</v>
      </c>
      <c r="AG7" s="13" t="s">
        <v>47</v>
      </c>
      <c r="AH7" s="13" t="s">
        <v>47</v>
      </c>
      <c r="AI7" s="14" t="s">
        <v>47</v>
      </c>
      <c r="AJ7" s="13" t="s">
        <v>47</v>
      </c>
      <c r="AK7" s="13" t="s">
        <v>47</v>
      </c>
      <c r="AL7" s="13" t="s">
        <v>47</v>
      </c>
      <c r="AM7" s="13" t="s">
        <v>61</v>
      </c>
      <c r="AN7" s="14">
        <v>0.63541666666666663</v>
      </c>
      <c r="AO7" s="13">
        <v>0.65625</v>
      </c>
      <c r="AP7" s="13">
        <v>0.63541666666666663</v>
      </c>
      <c r="AQ7" s="13">
        <v>0.65625</v>
      </c>
      <c r="AR7" s="13" t="s">
        <v>60</v>
      </c>
      <c r="AT7" s="11" t="e">
        <f>IF(#REF!="","",(VLOOKUP(#REF!,'[1]Data JDA Completed'!H:H,1,0)))</f>
        <v>#REF!</v>
      </c>
      <c r="AU7" s="11" t="e">
        <f>#REF!</f>
        <v>#REF!</v>
      </c>
      <c r="AV7" s="11" t="e">
        <f>AT7=AU7</f>
        <v>#REF!</v>
      </c>
      <c r="AW7" s="12"/>
      <c r="AX7" s="11" t="e">
        <f>VLOOKUP(AT7,'[1]Data JDA Completed'!H:P,9,0)</f>
        <v>#REF!</v>
      </c>
      <c r="AY7" s="11" t="str">
        <f>IF(G7="Round","Round","1WAY")</f>
        <v>Round</v>
      </c>
      <c r="AZ7" s="11" t="e">
        <f>AY7=AX7</f>
        <v>#REF!</v>
      </c>
    </row>
    <row r="8" spans="1:58" x14ac:dyDescent="0.35">
      <c r="A8" s="15" t="s">
        <v>42</v>
      </c>
      <c r="B8" s="18">
        <f>B7+1</f>
        <v>7</v>
      </c>
      <c r="C8" s="11" t="s">
        <v>70</v>
      </c>
      <c r="D8" s="11">
        <f>F8</f>
        <v>4314472</v>
      </c>
      <c r="E8" s="11" t="s">
        <v>43</v>
      </c>
      <c r="F8" s="19">
        <v>4314472</v>
      </c>
      <c r="G8" s="11" t="s">
        <v>69</v>
      </c>
      <c r="H8" s="17">
        <v>45231</v>
      </c>
      <c r="I8" s="17">
        <v>45231</v>
      </c>
      <c r="J8" s="17">
        <v>45231</v>
      </c>
      <c r="K8" s="17" t="s">
        <v>44</v>
      </c>
      <c r="L8" s="11" t="s">
        <v>647</v>
      </c>
      <c r="M8" s="16" t="s">
        <v>118</v>
      </c>
      <c r="N8" s="11">
        <v>1</v>
      </c>
      <c r="O8" s="10" t="s">
        <v>66</v>
      </c>
      <c r="P8" s="15" t="s">
        <v>65</v>
      </c>
      <c r="Q8" s="11" t="s">
        <v>45</v>
      </c>
      <c r="R8" s="11" t="s">
        <v>643</v>
      </c>
      <c r="S8" s="15" t="s">
        <v>642</v>
      </c>
      <c r="T8" s="15" t="s">
        <v>641</v>
      </c>
      <c r="U8" s="13" t="s">
        <v>296</v>
      </c>
      <c r="V8" s="14" t="s">
        <v>295</v>
      </c>
      <c r="W8" s="13">
        <v>0.32291666666666669</v>
      </c>
      <c r="X8" s="13">
        <v>0.35416666666666669</v>
      </c>
      <c r="Y8" s="14">
        <v>0.32291666666666669</v>
      </c>
      <c r="Z8" s="13">
        <v>0.35416666666666669</v>
      </c>
      <c r="AA8" s="13" t="s">
        <v>47</v>
      </c>
      <c r="AB8" s="13" t="s">
        <v>47</v>
      </c>
      <c r="AC8" s="13" t="s">
        <v>47</v>
      </c>
      <c r="AD8" s="14" t="s">
        <v>47</v>
      </c>
      <c r="AE8" s="13" t="s">
        <v>47</v>
      </c>
      <c r="AF8" s="13" t="s">
        <v>47</v>
      </c>
      <c r="AG8" s="13" t="s">
        <v>47</v>
      </c>
      <c r="AH8" s="13" t="s">
        <v>47</v>
      </c>
      <c r="AI8" s="14" t="s">
        <v>47</v>
      </c>
      <c r="AJ8" s="13" t="s">
        <v>47</v>
      </c>
      <c r="AK8" s="13" t="s">
        <v>47</v>
      </c>
      <c r="AL8" s="13" t="s">
        <v>47</v>
      </c>
      <c r="AM8" s="13" t="s">
        <v>61</v>
      </c>
      <c r="AN8" s="14">
        <v>0.39583333333333331</v>
      </c>
      <c r="AO8" s="13">
        <v>0.41666666666666669</v>
      </c>
      <c r="AP8" s="13">
        <v>0.39583333333333331</v>
      </c>
      <c r="AQ8" s="13">
        <v>0.41666666666666669</v>
      </c>
      <c r="AR8" s="13" t="s">
        <v>60</v>
      </c>
      <c r="AT8" s="11" t="e">
        <f>IF(#REF!="","",(VLOOKUP(#REF!,'[1]Data JDA Completed'!H:H,1,0)))</f>
        <v>#REF!</v>
      </c>
      <c r="AU8" s="11" t="e">
        <f>#REF!</f>
        <v>#REF!</v>
      </c>
      <c r="AV8" s="11" t="e">
        <f>AT8=AU8</f>
        <v>#REF!</v>
      </c>
      <c r="AW8" s="12"/>
      <c r="AX8" s="11" t="e">
        <f>VLOOKUP(AT8,'[1]Data JDA Completed'!H:P,9,0)</f>
        <v>#REF!</v>
      </c>
      <c r="AY8" s="11" t="str">
        <f>IF(G8="Round","Round","1WAY")</f>
        <v>Round</v>
      </c>
      <c r="AZ8" s="11" t="e">
        <f>AY8=AX8</f>
        <v>#REF!</v>
      </c>
    </row>
    <row r="9" spans="1:58" x14ac:dyDescent="0.35">
      <c r="A9" s="15" t="s">
        <v>42</v>
      </c>
      <c r="B9" s="18">
        <f>B8+1</f>
        <v>8</v>
      </c>
      <c r="C9" s="11" t="s">
        <v>70</v>
      </c>
      <c r="D9" s="11">
        <f>F9</f>
        <v>4314369</v>
      </c>
      <c r="E9" s="11" t="s">
        <v>43</v>
      </c>
      <c r="F9" s="19">
        <v>4314369</v>
      </c>
      <c r="G9" s="11" t="s">
        <v>69</v>
      </c>
      <c r="H9" s="17">
        <v>45231</v>
      </c>
      <c r="I9" s="17">
        <v>45231</v>
      </c>
      <c r="J9" s="17">
        <v>45231</v>
      </c>
      <c r="K9" s="17" t="s">
        <v>44</v>
      </c>
      <c r="L9" s="11" t="s">
        <v>646</v>
      </c>
      <c r="M9" s="16" t="s">
        <v>118</v>
      </c>
      <c r="N9" s="11">
        <v>1</v>
      </c>
      <c r="O9" s="10" t="s">
        <v>66</v>
      </c>
      <c r="P9" s="15" t="s">
        <v>65</v>
      </c>
      <c r="Q9" s="11" t="s">
        <v>45</v>
      </c>
      <c r="R9" s="11" t="s">
        <v>283</v>
      </c>
      <c r="S9" s="15" t="s">
        <v>282</v>
      </c>
      <c r="T9" s="15" t="s">
        <v>329</v>
      </c>
      <c r="U9" s="13" t="s">
        <v>296</v>
      </c>
      <c r="V9" s="14" t="s">
        <v>295</v>
      </c>
      <c r="W9" s="13">
        <v>0.625</v>
      </c>
      <c r="X9" s="13">
        <v>0.64583333333333337</v>
      </c>
      <c r="Y9" s="14">
        <v>0.625</v>
      </c>
      <c r="Z9" s="13">
        <v>0.64583333333333337</v>
      </c>
      <c r="AA9" s="13" t="s">
        <v>47</v>
      </c>
      <c r="AB9" s="13" t="s">
        <v>47</v>
      </c>
      <c r="AC9" s="13" t="s">
        <v>47</v>
      </c>
      <c r="AD9" s="14" t="s">
        <v>47</v>
      </c>
      <c r="AE9" s="13" t="s">
        <v>47</v>
      </c>
      <c r="AF9" s="13" t="s">
        <v>47</v>
      </c>
      <c r="AG9" s="13" t="s">
        <v>47</v>
      </c>
      <c r="AH9" s="13" t="s">
        <v>47</v>
      </c>
      <c r="AI9" s="14" t="s">
        <v>47</v>
      </c>
      <c r="AJ9" s="13" t="s">
        <v>47</v>
      </c>
      <c r="AK9" s="13" t="s">
        <v>47</v>
      </c>
      <c r="AL9" s="13" t="s">
        <v>47</v>
      </c>
      <c r="AM9" s="13" t="s">
        <v>61</v>
      </c>
      <c r="AN9" s="14">
        <v>0.6875</v>
      </c>
      <c r="AO9" s="13">
        <v>0.70833333333333337</v>
      </c>
      <c r="AP9" s="13">
        <v>0.6875</v>
      </c>
      <c r="AQ9" s="13">
        <v>0.70833333333333337</v>
      </c>
      <c r="AR9" s="13" t="s">
        <v>60</v>
      </c>
      <c r="AT9" s="11" t="e">
        <f>IF(#REF!="","",(VLOOKUP(#REF!,'[1]Data JDA Completed'!H:H,1,0)))</f>
        <v>#REF!</v>
      </c>
      <c r="AU9" s="11" t="e">
        <f>#REF!</f>
        <v>#REF!</v>
      </c>
      <c r="AV9" s="11" t="e">
        <f>AT9=AU9</f>
        <v>#REF!</v>
      </c>
      <c r="AW9" s="12"/>
      <c r="AX9" s="11" t="e">
        <f>VLOOKUP(AT9,'[1]Data JDA Completed'!H:P,9,0)</f>
        <v>#REF!</v>
      </c>
      <c r="AY9" s="11" t="str">
        <f>IF(G9="Round","Round","1WAY")</f>
        <v>Round</v>
      </c>
      <c r="AZ9" s="11" t="e">
        <f>AY9=AX9</f>
        <v>#REF!</v>
      </c>
    </row>
    <row r="10" spans="1:58" x14ac:dyDescent="0.35">
      <c r="A10" s="15" t="s">
        <v>42</v>
      </c>
      <c r="B10" s="18">
        <f>B9+1</f>
        <v>9</v>
      </c>
      <c r="C10" s="11" t="s">
        <v>70</v>
      </c>
      <c r="D10" s="11">
        <f>F10</f>
        <v>4314473</v>
      </c>
      <c r="E10" s="11" t="s">
        <v>43</v>
      </c>
      <c r="F10" s="19">
        <v>4314473</v>
      </c>
      <c r="G10" s="11" t="s">
        <v>69</v>
      </c>
      <c r="H10" s="17">
        <v>45231</v>
      </c>
      <c r="I10" s="17">
        <v>45231</v>
      </c>
      <c r="J10" s="17">
        <v>45231</v>
      </c>
      <c r="K10" s="17" t="s">
        <v>44</v>
      </c>
      <c r="L10" s="11" t="s">
        <v>645</v>
      </c>
      <c r="M10" s="16" t="s">
        <v>118</v>
      </c>
      <c r="N10" s="11">
        <v>1</v>
      </c>
      <c r="O10" s="10" t="s">
        <v>66</v>
      </c>
      <c r="P10" s="15" t="s">
        <v>65</v>
      </c>
      <c r="Q10" s="11" t="s">
        <v>45</v>
      </c>
      <c r="R10" s="11" t="s">
        <v>390</v>
      </c>
      <c r="S10" s="15" t="s">
        <v>389</v>
      </c>
      <c r="T10" s="15" t="s">
        <v>388</v>
      </c>
      <c r="U10" s="13" t="s">
        <v>212</v>
      </c>
      <c r="V10" s="14" t="s">
        <v>211</v>
      </c>
      <c r="W10" s="13">
        <v>0.375</v>
      </c>
      <c r="X10" s="13">
        <v>0.39583333333333331</v>
      </c>
      <c r="Y10" s="14">
        <v>0.375</v>
      </c>
      <c r="Z10" s="13">
        <v>0.39583333333333331</v>
      </c>
      <c r="AA10" s="13" t="s">
        <v>47</v>
      </c>
      <c r="AB10" s="13" t="s">
        <v>47</v>
      </c>
      <c r="AC10" s="13" t="s">
        <v>47</v>
      </c>
      <c r="AD10" s="14" t="s">
        <v>47</v>
      </c>
      <c r="AE10" s="13" t="s">
        <v>47</v>
      </c>
      <c r="AF10" s="13" t="s">
        <v>47</v>
      </c>
      <c r="AG10" s="13" t="s">
        <v>47</v>
      </c>
      <c r="AH10" s="13" t="s">
        <v>47</v>
      </c>
      <c r="AI10" s="14" t="s">
        <v>47</v>
      </c>
      <c r="AJ10" s="13" t="s">
        <v>47</v>
      </c>
      <c r="AK10" s="13" t="s">
        <v>47</v>
      </c>
      <c r="AL10" s="13" t="s">
        <v>47</v>
      </c>
      <c r="AM10" s="13" t="s">
        <v>61</v>
      </c>
      <c r="AN10" s="14">
        <v>0.4375</v>
      </c>
      <c r="AO10" s="13">
        <v>0.47916666666666669</v>
      </c>
      <c r="AP10" s="13">
        <v>0.4375</v>
      </c>
      <c r="AQ10" s="13">
        <v>0.47916666666666669</v>
      </c>
      <c r="AR10" s="13" t="s">
        <v>99</v>
      </c>
      <c r="AT10" s="11" t="e">
        <f>IF(#REF!="","",(VLOOKUP(#REF!,'[1]Data JDA Completed'!H:H,1,0)))</f>
        <v>#REF!</v>
      </c>
      <c r="AU10" s="11" t="e">
        <f>#REF!</f>
        <v>#REF!</v>
      </c>
      <c r="AV10" s="11" t="e">
        <f>AT10=AU10</f>
        <v>#REF!</v>
      </c>
      <c r="AW10" s="12"/>
      <c r="AX10" s="11" t="e">
        <f>VLOOKUP(AT10,'[1]Data JDA Completed'!H:P,9,0)</f>
        <v>#REF!</v>
      </c>
      <c r="AY10" s="11" t="str">
        <f>IF(G10="Round","Round","1WAY")</f>
        <v>Round</v>
      </c>
      <c r="AZ10" s="11" t="e">
        <f>AY10=AX10</f>
        <v>#REF!</v>
      </c>
    </row>
    <row r="11" spans="1:58" x14ac:dyDescent="0.35">
      <c r="A11" s="15" t="s">
        <v>42</v>
      </c>
      <c r="B11" s="18">
        <f>B10+1</f>
        <v>10</v>
      </c>
      <c r="C11" s="11" t="s">
        <v>70</v>
      </c>
      <c r="D11" s="11">
        <f>F11</f>
        <v>4314356</v>
      </c>
      <c r="E11" s="11" t="s">
        <v>43</v>
      </c>
      <c r="F11" s="19">
        <v>4314356</v>
      </c>
      <c r="G11" s="11" t="s">
        <v>69</v>
      </c>
      <c r="H11" s="17">
        <v>45231</v>
      </c>
      <c r="I11" s="17">
        <v>45231</v>
      </c>
      <c r="J11" s="17">
        <v>45231</v>
      </c>
      <c r="K11" s="17" t="s">
        <v>44</v>
      </c>
      <c r="L11" s="11" t="s">
        <v>644</v>
      </c>
      <c r="M11" s="16" t="s">
        <v>97</v>
      </c>
      <c r="N11" s="11">
        <v>1</v>
      </c>
      <c r="O11" s="10" t="s">
        <v>66</v>
      </c>
      <c r="P11" s="15" t="s">
        <v>65</v>
      </c>
      <c r="Q11" s="11" t="s">
        <v>45</v>
      </c>
      <c r="R11" s="11" t="s">
        <v>322</v>
      </c>
      <c r="S11" s="15" t="s">
        <v>321</v>
      </c>
      <c r="T11" s="15" t="s">
        <v>320</v>
      </c>
      <c r="U11" s="13" t="s">
        <v>319</v>
      </c>
      <c r="V11" s="14" t="s">
        <v>318</v>
      </c>
      <c r="W11" s="13">
        <v>0.3125</v>
      </c>
      <c r="X11" s="13">
        <v>0.33333333333333331</v>
      </c>
      <c r="Y11" s="14">
        <v>0.3125</v>
      </c>
      <c r="Z11" s="13">
        <v>0.33333333333333331</v>
      </c>
      <c r="AA11" s="13" t="s">
        <v>47</v>
      </c>
      <c r="AB11" s="13" t="s">
        <v>47</v>
      </c>
      <c r="AC11" s="13" t="s">
        <v>47</v>
      </c>
      <c r="AD11" s="14" t="s">
        <v>47</v>
      </c>
      <c r="AE11" s="13" t="s">
        <v>47</v>
      </c>
      <c r="AF11" s="13" t="s">
        <v>47</v>
      </c>
      <c r="AG11" s="13" t="s">
        <v>47</v>
      </c>
      <c r="AH11" s="13" t="s">
        <v>47</v>
      </c>
      <c r="AI11" s="14" t="s">
        <v>47</v>
      </c>
      <c r="AJ11" s="13" t="s">
        <v>47</v>
      </c>
      <c r="AK11" s="13" t="s">
        <v>47</v>
      </c>
      <c r="AL11" s="13" t="s">
        <v>47</v>
      </c>
      <c r="AM11" s="13" t="s">
        <v>61</v>
      </c>
      <c r="AN11" s="14">
        <v>0.35416666666666669</v>
      </c>
      <c r="AO11" s="13">
        <v>0.39583333333333331</v>
      </c>
      <c r="AP11" s="13">
        <v>0.35416666666666669</v>
      </c>
      <c r="AQ11" s="13">
        <v>0.39583333333333331</v>
      </c>
      <c r="AR11" s="13" t="s">
        <v>99</v>
      </c>
      <c r="AT11" s="11" t="e">
        <f>IF(#REF!="","",(VLOOKUP(#REF!,'[1]Data JDA Completed'!H:H,1,0)))</f>
        <v>#REF!</v>
      </c>
      <c r="AU11" s="11" t="e">
        <f>#REF!</f>
        <v>#REF!</v>
      </c>
      <c r="AV11" s="11" t="e">
        <f>AT11=AU11</f>
        <v>#REF!</v>
      </c>
      <c r="AW11" s="12"/>
      <c r="AX11" s="11" t="e">
        <f>VLOOKUP(AT11,'[1]Data JDA Completed'!H:P,9,0)</f>
        <v>#REF!</v>
      </c>
      <c r="AY11" s="11" t="str">
        <f>IF(G11="Round","Round","1WAY")</f>
        <v>Round</v>
      </c>
      <c r="AZ11" s="11" t="e">
        <f>AY11=AX11</f>
        <v>#REF!</v>
      </c>
    </row>
    <row r="12" spans="1:58" x14ac:dyDescent="0.35">
      <c r="A12" s="15" t="s">
        <v>42</v>
      </c>
      <c r="B12" s="18">
        <f>B11+1</f>
        <v>11</v>
      </c>
      <c r="C12" s="11" t="s">
        <v>70</v>
      </c>
      <c r="D12" s="11">
        <f>F12</f>
        <v>4314494</v>
      </c>
      <c r="E12" s="11" t="s">
        <v>43</v>
      </c>
      <c r="F12" s="19">
        <v>4314494</v>
      </c>
      <c r="G12" s="11" t="s">
        <v>69</v>
      </c>
      <c r="H12" s="17">
        <v>45231</v>
      </c>
      <c r="I12" s="17">
        <v>45231</v>
      </c>
      <c r="J12" s="17">
        <v>45231</v>
      </c>
      <c r="K12" s="17" t="s">
        <v>44</v>
      </c>
      <c r="L12" s="11" t="s">
        <v>558</v>
      </c>
      <c r="M12" s="16" t="s">
        <v>90</v>
      </c>
      <c r="N12" s="11">
        <v>1</v>
      </c>
      <c r="O12" s="10" t="s">
        <v>66</v>
      </c>
      <c r="P12" s="15" t="s">
        <v>65</v>
      </c>
      <c r="Q12" s="11" t="s">
        <v>45</v>
      </c>
      <c r="R12" s="11" t="s">
        <v>130</v>
      </c>
      <c r="S12" s="15" t="s">
        <v>129</v>
      </c>
      <c r="T12" s="15" t="s">
        <v>128</v>
      </c>
      <c r="U12" s="13" t="s">
        <v>199</v>
      </c>
      <c r="V12" s="14" t="s">
        <v>198</v>
      </c>
      <c r="W12" s="13">
        <v>0.28472222222222221</v>
      </c>
      <c r="X12" s="13">
        <v>0.30555555555555552</v>
      </c>
      <c r="Y12" s="14">
        <v>0.28472222222222221</v>
      </c>
      <c r="Z12" s="13">
        <v>0.30555555555555552</v>
      </c>
      <c r="AA12" s="13" t="s">
        <v>47</v>
      </c>
      <c r="AB12" s="13" t="s">
        <v>47</v>
      </c>
      <c r="AC12" s="13" t="s">
        <v>47</v>
      </c>
      <c r="AD12" s="14" t="s">
        <v>47</v>
      </c>
      <c r="AE12" s="13" t="s">
        <v>47</v>
      </c>
      <c r="AF12" s="13" t="s">
        <v>47</v>
      </c>
      <c r="AG12" s="13" t="s">
        <v>47</v>
      </c>
      <c r="AH12" s="13" t="s">
        <v>47</v>
      </c>
      <c r="AI12" s="14" t="s">
        <v>47</v>
      </c>
      <c r="AJ12" s="13" t="s">
        <v>47</v>
      </c>
      <c r="AK12" s="13" t="s">
        <v>47</v>
      </c>
      <c r="AL12" s="13" t="s">
        <v>47</v>
      </c>
      <c r="AM12" s="13" t="s">
        <v>61</v>
      </c>
      <c r="AN12" s="14">
        <v>0.34375</v>
      </c>
      <c r="AO12" s="13">
        <v>0.36458333333333331</v>
      </c>
      <c r="AP12" s="13">
        <v>0.34375</v>
      </c>
      <c r="AQ12" s="13">
        <v>0.36458333333333331</v>
      </c>
      <c r="AR12" s="13" t="s">
        <v>60</v>
      </c>
      <c r="AT12" s="11" t="e">
        <f>IF(#REF!="","",(VLOOKUP(#REF!,'[1]Data JDA Completed'!H:H,1,0)))</f>
        <v>#REF!</v>
      </c>
      <c r="AU12" s="11" t="e">
        <f>#REF!</f>
        <v>#REF!</v>
      </c>
      <c r="AV12" s="11" t="e">
        <f>AT12=AU12</f>
        <v>#REF!</v>
      </c>
      <c r="AW12" s="12"/>
      <c r="AX12" s="11" t="e">
        <f>VLOOKUP(AT12,'[1]Data JDA Completed'!H:P,9,0)</f>
        <v>#REF!</v>
      </c>
      <c r="AY12" s="11" t="str">
        <f>IF(G12="Round","Round","1WAY")</f>
        <v>Round</v>
      </c>
      <c r="AZ12" s="11" t="e">
        <f>AY12=AX12</f>
        <v>#REF!</v>
      </c>
    </row>
    <row r="13" spans="1:58" x14ac:dyDescent="0.35">
      <c r="A13" s="15" t="s">
        <v>42</v>
      </c>
      <c r="B13" s="18">
        <f>B12+1</f>
        <v>12</v>
      </c>
      <c r="C13" s="11" t="s">
        <v>70</v>
      </c>
      <c r="D13" s="11">
        <f>F13</f>
        <v>4314495</v>
      </c>
      <c r="E13" s="11" t="s">
        <v>43</v>
      </c>
      <c r="F13" s="19">
        <v>4314495</v>
      </c>
      <c r="G13" s="11" t="s">
        <v>69</v>
      </c>
      <c r="H13" s="17">
        <v>45231</v>
      </c>
      <c r="I13" s="17">
        <v>45231</v>
      </c>
      <c r="J13" s="17">
        <v>45231</v>
      </c>
      <c r="K13" s="17" t="s">
        <v>44</v>
      </c>
      <c r="L13" s="11" t="s">
        <v>640</v>
      </c>
      <c r="M13" s="16" t="s">
        <v>90</v>
      </c>
      <c r="N13" s="11">
        <v>1</v>
      </c>
      <c r="O13" s="10" t="s">
        <v>66</v>
      </c>
      <c r="P13" s="15" t="s">
        <v>65</v>
      </c>
      <c r="Q13" s="11" t="s">
        <v>45</v>
      </c>
      <c r="R13" s="11" t="s">
        <v>699</v>
      </c>
      <c r="S13" s="15" t="s">
        <v>698</v>
      </c>
      <c r="T13" s="15" t="s">
        <v>697</v>
      </c>
      <c r="U13" s="13" t="s">
        <v>199</v>
      </c>
      <c r="V13" s="14" t="s">
        <v>198</v>
      </c>
      <c r="W13" s="13">
        <v>0.47916666666666669</v>
      </c>
      <c r="X13" s="13">
        <v>0.5</v>
      </c>
      <c r="Y13" s="14">
        <v>0.47916666666666669</v>
      </c>
      <c r="Z13" s="13">
        <v>0.5</v>
      </c>
      <c r="AA13" s="13" t="s">
        <v>47</v>
      </c>
      <c r="AB13" s="13" t="s">
        <v>47</v>
      </c>
      <c r="AC13" s="13" t="s">
        <v>47</v>
      </c>
      <c r="AD13" s="14" t="s">
        <v>47</v>
      </c>
      <c r="AE13" s="13" t="s">
        <v>47</v>
      </c>
      <c r="AF13" s="13" t="s">
        <v>47</v>
      </c>
      <c r="AG13" s="13" t="s">
        <v>47</v>
      </c>
      <c r="AH13" s="13" t="s">
        <v>47</v>
      </c>
      <c r="AI13" s="14" t="s">
        <v>47</v>
      </c>
      <c r="AJ13" s="13" t="s">
        <v>47</v>
      </c>
      <c r="AK13" s="13" t="s">
        <v>47</v>
      </c>
      <c r="AL13" s="13" t="s">
        <v>47</v>
      </c>
      <c r="AM13" s="13" t="s">
        <v>61</v>
      </c>
      <c r="AN13" s="14">
        <v>0.54166666666666663</v>
      </c>
      <c r="AO13" s="13">
        <v>0.5625</v>
      </c>
      <c r="AP13" s="13">
        <v>0.54166666666666663</v>
      </c>
      <c r="AQ13" s="13">
        <v>0.5625</v>
      </c>
      <c r="AR13" s="13" t="s">
        <v>60</v>
      </c>
      <c r="AT13" s="11" t="e">
        <f>IF(#REF!="","",(VLOOKUP(#REF!,'[1]Data JDA Completed'!H:H,1,0)))</f>
        <v>#REF!</v>
      </c>
      <c r="AU13" s="11" t="e">
        <f>#REF!</f>
        <v>#REF!</v>
      </c>
      <c r="AV13" s="11" t="e">
        <f>AT13=AU13</f>
        <v>#REF!</v>
      </c>
      <c r="AW13" s="12"/>
      <c r="AX13" s="11" t="e">
        <f>VLOOKUP(AT13,'[1]Data JDA Completed'!H:P,9,0)</f>
        <v>#REF!</v>
      </c>
      <c r="AY13" s="11" t="str">
        <f>IF(G13="Round","Round","1WAY")</f>
        <v>Round</v>
      </c>
      <c r="AZ13" s="11" t="e">
        <f>AY13=AX13</f>
        <v>#REF!</v>
      </c>
    </row>
    <row r="14" spans="1:58" x14ac:dyDescent="0.35">
      <c r="A14" s="15" t="s">
        <v>42</v>
      </c>
      <c r="B14" s="18">
        <f>B13+1</f>
        <v>13</v>
      </c>
      <c r="C14" s="11" t="s">
        <v>70</v>
      </c>
      <c r="D14" s="11">
        <f>F14</f>
        <v>4314370</v>
      </c>
      <c r="E14" s="11" t="s">
        <v>43</v>
      </c>
      <c r="F14" s="19">
        <v>4314370</v>
      </c>
      <c r="G14" s="11" t="s">
        <v>69</v>
      </c>
      <c r="H14" s="17">
        <v>45231</v>
      </c>
      <c r="I14" s="17">
        <v>45231</v>
      </c>
      <c r="J14" s="17">
        <v>45231</v>
      </c>
      <c r="K14" s="17" t="s">
        <v>44</v>
      </c>
      <c r="L14" s="11" t="s">
        <v>639</v>
      </c>
      <c r="M14" s="16" t="s">
        <v>90</v>
      </c>
      <c r="N14" s="11">
        <v>1</v>
      </c>
      <c r="O14" s="10" t="s">
        <v>66</v>
      </c>
      <c r="P14" s="15" t="s">
        <v>65</v>
      </c>
      <c r="Q14" s="11" t="s">
        <v>45</v>
      </c>
      <c r="R14" s="11" t="s">
        <v>699</v>
      </c>
      <c r="S14" s="15" t="s">
        <v>698</v>
      </c>
      <c r="T14" s="15" t="s">
        <v>697</v>
      </c>
      <c r="U14" s="13" t="s">
        <v>199</v>
      </c>
      <c r="V14" s="14" t="s">
        <v>198</v>
      </c>
      <c r="W14" s="13">
        <v>0.61458333333333337</v>
      </c>
      <c r="X14" s="13">
        <v>0.63541666666666663</v>
      </c>
      <c r="Y14" s="14">
        <v>0.61458333333333337</v>
      </c>
      <c r="Z14" s="13">
        <v>0.63541666666666663</v>
      </c>
      <c r="AA14" s="13" t="s">
        <v>47</v>
      </c>
      <c r="AB14" s="13" t="s">
        <v>47</v>
      </c>
      <c r="AC14" s="13" t="s">
        <v>47</v>
      </c>
      <c r="AD14" s="14" t="s">
        <v>47</v>
      </c>
      <c r="AE14" s="13" t="s">
        <v>47</v>
      </c>
      <c r="AF14" s="13" t="s">
        <v>47</v>
      </c>
      <c r="AG14" s="13" t="s">
        <v>47</v>
      </c>
      <c r="AH14" s="13" t="s">
        <v>47</v>
      </c>
      <c r="AI14" s="14" t="s">
        <v>47</v>
      </c>
      <c r="AJ14" s="13" t="s">
        <v>47</v>
      </c>
      <c r="AK14" s="13" t="s">
        <v>47</v>
      </c>
      <c r="AL14" s="13" t="s">
        <v>47</v>
      </c>
      <c r="AM14" s="13" t="s">
        <v>61</v>
      </c>
      <c r="AN14" s="14">
        <v>0.67708333333333337</v>
      </c>
      <c r="AO14" s="13">
        <v>0.69791666666666663</v>
      </c>
      <c r="AP14" s="13">
        <v>0.67708333333333337</v>
      </c>
      <c r="AQ14" s="13">
        <v>0.69791666666666663</v>
      </c>
      <c r="AR14" s="13" t="s">
        <v>60</v>
      </c>
      <c r="AT14" s="11" t="e">
        <f>IF(#REF!="","",(VLOOKUP(#REF!,'[1]Data JDA Completed'!H:H,1,0)))</f>
        <v>#REF!</v>
      </c>
      <c r="AU14" s="11" t="e">
        <f>#REF!</f>
        <v>#REF!</v>
      </c>
      <c r="AV14" s="11" t="e">
        <f>AT14=AU14</f>
        <v>#REF!</v>
      </c>
      <c r="AW14" s="12"/>
      <c r="AX14" s="11" t="e">
        <f>VLOOKUP(AT14,'[1]Data JDA Completed'!H:P,9,0)</f>
        <v>#REF!</v>
      </c>
      <c r="AY14" s="11" t="str">
        <f>IF(G14="Round","Round","1WAY")</f>
        <v>Round</v>
      </c>
      <c r="AZ14" s="11" t="e">
        <f>AY14=AX14</f>
        <v>#REF!</v>
      </c>
    </row>
    <row r="15" spans="1:58" x14ac:dyDescent="0.35">
      <c r="A15" s="15" t="s">
        <v>42</v>
      </c>
      <c r="B15" s="18">
        <f>B14+1</f>
        <v>14</v>
      </c>
      <c r="C15" s="11" t="s">
        <v>70</v>
      </c>
      <c r="D15" s="11">
        <f>F15</f>
        <v>4336525</v>
      </c>
      <c r="E15" s="11" t="s">
        <v>48</v>
      </c>
      <c r="F15" s="19">
        <v>4336525</v>
      </c>
      <c r="G15" s="11" t="s">
        <v>69</v>
      </c>
      <c r="H15" s="17">
        <v>45231</v>
      </c>
      <c r="I15" s="17">
        <v>45231</v>
      </c>
      <c r="J15" s="17">
        <v>45231</v>
      </c>
      <c r="K15" s="17" t="s">
        <v>44</v>
      </c>
      <c r="L15" s="11" t="s">
        <v>638</v>
      </c>
      <c r="M15" s="16" t="s">
        <v>118</v>
      </c>
      <c r="N15" s="11">
        <v>1</v>
      </c>
      <c r="O15" s="10" t="s">
        <v>66</v>
      </c>
      <c r="P15" s="15" t="s">
        <v>65</v>
      </c>
      <c r="Q15" s="11" t="s">
        <v>45</v>
      </c>
      <c r="R15" s="11" t="s">
        <v>191</v>
      </c>
      <c r="S15" s="15" t="s">
        <v>190</v>
      </c>
      <c r="T15" s="15" t="s">
        <v>189</v>
      </c>
      <c r="U15" s="13" t="s">
        <v>188</v>
      </c>
      <c r="V15" s="14" t="s">
        <v>187</v>
      </c>
      <c r="W15" s="13">
        <v>0.32291666666666669</v>
      </c>
      <c r="X15" s="13">
        <v>0.34375</v>
      </c>
      <c r="Y15" s="14">
        <v>0.32291666666666669</v>
      </c>
      <c r="Z15" s="13">
        <v>0.34375</v>
      </c>
      <c r="AA15" s="13" t="s">
        <v>47</v>
      </c>
      <c r="AB15" s="13" t="s">
        <v>47</v>
      </c>
      <c r="AC15" s="13" t="s">
        <v>47</v>
      </c>
      <c r="AD15" s="14" t="s">
        <v>47</v>
      </c>
      <c r="AE15" s="13" t="s">
        <v>47</v>
      </c>
      <c r="AF15" s="13" t="s">
        <v>47</v>
      </c>
      <c r="AG15" s="13" t="s">
        <v>47</v>
      </c>
      <c r="AH15" s="13" t="s">
        <v>47</v>
      </c>
      <c r="AI15" s="14" t="s">
        <v>47</v>
      </c>
      <c r="AJ15" s="13" t="s">
        <v>47</v>
      </c>
      <c r="AK15" s="13" t="s">
        <v>47</v>
      </c>
      <c r="AL15" s="13" t="s">
        <v>47</v>
      </c>
      <c r="AM15" s="13" t="s">
        <v>61</v>
      </c>
      <c r="AN15" s="14">
        <v>0.38541666666666669</v>
      </c>
      <c r="AO15" s="13">
        <v>0.40625</v>
      </c>
      <c r="AP15" s="13">
        <v>0.38541666666666669</v>
      </c>
      <c r="AQ15" s="13">
        <v>0.40625</v>
      </c>
      <c r="AR15" s="13" t="s">
        <v>60</v>
      </c>
      <c r="AT15" s="11" t="e">
        <f>IF(#REF!="","",(VLOOKUP(#REF!,'[1]Data JDA Completed'!H:H,1,0)))</f>
        <v>#REF!</v>
      </c>
      <c r="AU15" s="11" t="e">
        <f>#REF!</f>
        <v>#REF!</v>
      </c>
      <c r="AV15" s="11" t="e">
        <f>AT15=AU15</f>
        <v>#REF!</v>
      </c>
      <c r="AW15" s="12"/>
      <c r="AX15" s="11" t="e">
        <f>VLOOKUP(AT15,'[1]Data JDA Completed'!H:P,9,0)</f>
        <v>#REF!</v>
      </c>
      <c r="AY15" s="11" t="str">
        <f>IF(G15="Round","Round","1WAY")</f>
        <v>Round</v>
      </c>
      <c r="AZ15" s="11" t="e">
        <f>AY15=AX15</f>
        <v>#REF!</v>
      </c>
    </row>
    <row r="16" spans="1:58" x14ac:dyDescent="0.35">
      <c r="A16" s="15" t="s">
        <v>42</v>
      </c>
      <c r="B16" s="18">
        <f>B15+1</f>
        <v>15</v>
      </c>
      <c r="C16" s="11" t="s">
        <v>70</v>
      </c>
      <c r="D16" s="11">
        <f>F16</f>
        <v>4314496</v>
      </c>
      <c r="E16" s="11" t="s">
        <v>43</v>
      </c>
      <c r="F16" s="19">
        <v>4314496</v>
      </c>
      <c r="G16" s="11" t="s">
        <v>69</v>
      </c>
      <c r="H16" s="17">
        <v>45231</v>
      </c>
      <c r="I16" s="17">
        <v>45231</v>
      </c>
      <c r="J16" s="17">
        <v>45231</v>
      </c>
      <c r="K16" s="17" t="s">
        <v>44</v>
      </c>
      <c r="L16" s="11" t="s">
        <v>637</v>
      </c>
      <c r="M16" s="16" t="s">
        <v>118</v>
      </c>
      <c r="N16" s="11">
        <v>1</v>
      </c>
      <c r="O16" s="10" t="s">
        <v>66</v>
      </c>
      <c r="P16" s="15" t="s">
        <v>65</v>
      </c>
      <c r="Q16" s="11" t="s">
        <v>45</v>
      </c>
      <c r="R16" s="11" t="s">
        <v>191</v>
      </c>
      <c r="S16" s="15" t="s">
        <v>190</v>
      </c>
      <c r="T16" s="15" t="s">
        <v>189</v>
      </c>
      <c r="U16" s="13" t="s">
        <v>188</v>
      </c>
      <c r="V16" s="14" t="s">
        <v>187</v>
      </c>
      <c r="W16" s="13">
        <v>0.375</v>
      </c>
      <c r="X16" s="13">
        <v>0.39583333333333331</v>
      </c>
      <c r="Y16" s="14">
        <v>0.375</v>
      </c>
      <c r="Z16" s="13">
        <v>0.39583333333333331</v>
      </c>
      <c r="AA16" s="13" t="s">
        <v>47</v>
      </c>
      <c r="AB16" s="13" t="s">
        <v>47</v>
      </c>
      <c r="AC16" s="13" t="s">
        <v>47</v>
      </c>
      <c r="AD16" s="14" t="s">
        <v>47</v>
      </c>
      <c r="AE16" s="13" t="s">
        <v>47</v>
      </c>
      <c r="AF16" s="13" t="s">
        <v>47</v>
      </c>
      <c r="AG16" s="13" t="s">
        <v>47</v>
      </c>
      <c r="AH16" s="13" t="s">
        <v>47</v>
      </c>
      <c r="AI16" s="14" t="s">
        <v>47</v>
      </c>
      <c r="AJ16" s="13" t="s">
        <v>47</v>
      </c>
      <c r="AK16" s="13" t="s">
        <v>47</v>
      </c>
      <c r="AL16" s="13" t="s">
        <v>47</v>
      </c>
      <c r="AM16" s="13" t="s">
        <v>61</v>
      </c>
      <c r="AN16" s="14">
        <v>0.4375</v>
      </c>
      <c r="AO16" s="13">
        <v>0.45833333333333331</v>
      </c>
      <c r="AP16" s="13">
        <v>0.4375</v>
      </c>
      <c r="AQ16" s="13">
        <v>0.45833333333333331</v>
      </c>
      <c r="AR16" s="13" t="s">
        <v>60</v>
      </c>
      <c r="AT16" s="11" t="e">
        <f>IF(#REF!="","",(VLOOKUP(#REF!,'[1]Data JDA Completed'!H:H,1,0)))</f>
        <v>#REF!</v>
      </c>
      <c r="AU16" s="11" t="e">
        <f>#REF!</f>
        <v>#REF!</v>
      </c>
      <c r="AV16" s="11" t="e">
        <f>AT16=AU16</f>
        <v>#REF!</v>
      </c>
      <c r="AW16" s="12"/>
      <c r="AX16" s="11" t="e">
        <f>VLOOKUP(AT16,'[1]Data JDA Completed'!H:P,9,0)</f>
        <v>#REF!</v>
      </c>
      <c r="AY16" s="11" t="str">
        <f>IF(G16="Round","Round","1WAY")</f>
        <v>Round</v>
      </c>
      <c r="AZ16" s="11" t="e">
        <f>AY16=AX16</f>
        <v>#REF!</v>
      </c>
    </row>
    <row r="17" spans="1:52" x14ac:dyDescent="0.35">
      <c r="A17" s="15" t="s">
        <v>42</v>
      </c>
      <c r="B17" s="18">
        <f>B16+1</f>
        <v>16</v>
      </c>
      <c r="C17" s="11" t="s">
        <v>70</v>
      </c>
      <c r="D17" s="11">
        <f>F17</f>
        <v>4314497</v>
      </c>
      <c r="E17" s="11" t="s">
        <v>43</v>
      </c>
      <c r="F17" s="19">
        <v>4314497</v>
      </c>
      <c r="G17" s="11" t="s">
        <v>69</v>
      </c>
      <c r="H17" s="17">
        <v>45231</v>
      </c>
      <c r="I17" s="17">
        <v>45231</v>
      </c>
      <c r="J17" s="17">
        <v>45231</v>
      </c>
      <c r="K17" s="17" t="s">
        <v>44</v>
      </c>
      <c r="L17" s="11" t="s">
        <v>636</v>
      </c>
      <c r="M17" s="16" t="s">
        <v>118</v>
      </c>
      <c r="N17" s="11">
        <v>1</v>
      </c>
      <c r="O17" s="10" t="s">
        <v>66</v>
      </c>
      <c r="P17" s="15" t="s">
        <v>65</v>
      </c>
      <c r="Q17" s="11" t="s">
        <v>45</v>
      </c>
      <c r="R17" s="11" t="s">
        <v>289</v>
      </c>
      <c r="S17" s="15" t="s">
        <v>288</v>
      </c>
      <c r="T17" s="15" t="s">
        <v>287</v>
      </c>
      <c r="U17" s="13" t="s">
        <v>188</v>
      </c>
      <c r="V17" s="14" t="s">
        <v>187</v>
      </c>
      <c r="W17" s="13">
        <v>0.4375</v>
      </c>
      <c r="X17" s="13">
        <v>0.45833333333333331</v>
      </c>
      <c r="Y17" s="14">
        <v>0.4375</v>
      </c>
      <c r="Z17" s="13">
        <v>0.45833333333333331</v>
      </c>
      <c r="AA17" s="13" t="s">
        <v>47</v>
      </c>
      <c r="AB17" s="13" t="s">
        <v>47</v>
      </c>
      <c r="AC17" s="13" t="s">
        <v>47</v>
      </c>
      <c r="AD17" s="14" t="s">
        <v>47</v>
      </c>
      <c r="AE17" s="13" t="s">
        <v>47</v>
      </c>
      <c r="AF17" s="13" t="s">
        <v>47</v>
      </c>
      <c r="AG17" s="13" t="s">
        <v>47</v>
      </c>
      <c r="AH17" s="13" t="s">
        <v>47</v>
      </c>
      <c r="AI17" s="14" t="s">
        <v>47</v>
      </c>
      <c r="AJ17" s="13" t="s">
        <v>47</v>
      </c>
      <c r="AK17" s="13" t="s">
        <v>47</v>
      </c>
      <c r="AL17" s="13" t="s">
        <v>47</v>
      </c>
      <c r="AM17" s="13" t="s">
        <v>61</v>
      </c>
      <c r="AN17" s="14">
        <v>0.54166666666666663</v>
      </c>
      <c r="AO17" s="13">
        <v>0.5625</v>
      </c>
      <c r="AP17" s="13">
        <v>0.54166666666666663</v>
      </c>
      <c r="AQ17" s="13">
        <v>0.5625</v>
      </c>
      <c r="AR17" s="13" t="s">
        <v>60</v>
      </c>
      <c r="AT17" s="11" t="e">
        <f>IF(#REF!="","",(VLOOKUP(#REF!,'[1]Data JDA Completed'!H:H,1,0)))</f>
        <v>#REF!</v>
      </c>
      <c r="AU17" s="11" t="e">
        <f>#REF!</f>
        <v>#REF!</v>
      </c>
      <c r="AV17" s="11" t="e">
        <f>AT17=AU17</f>
        <v>#REF!</v>
      </c>
      <c r="AW17" s="12"/>
      <c r="AX17" s="11" t="e">
        <f>VLOOKUP(AT17,'[1]Data JDA Completed'!H:P,9,0)</f>
        <v>#REF!</v>
      </c>
      <c r="AY17" s="11" t="str">
        <f>IF(G17="Round","Round","1WAY")</f>
        <v>Round</v>
      </c>
      <c r="AZ17" s="11" t="e">
        <f>AY17=AX17</f>
        <v>#REF!</v>
      </c>
    </row>
    <row r="18" spans="1:52" x14ac:dyDescent="0.35">
      <c r="A18" s="15" t="s">
        <v>42</v>
      </c>
      <c r="B18" s="18">
        <f>B17+1</f>
        <v>17</v>
      </c>
      <c r="C18" s="11" t="s">
        <v>70</v>
      </c>
      <c r="D18" s="11">
        <f>F18</f>
        <v>4314498</v>
      </c>
      <c r="E18" s="11" t="s">
        <v>43</v>
      </c>
      <c r="F18" s="19">
        <v>4314498</v>
      </c>
      <c r="G18" s="11" t="s">
        <v>69</v>
      </c>
      <c r="H18" s="17">
        <v>45231</v>
      </c>
      <c r="I18" s="17">
        <v>45231</v>
      </c>
      <c r="J18" s="17">
        <v>45231</v>
      </c>
      <c r="K18" s="17" t="s">
        <v>44</v>
      </c>
      <c r="L18" s="11" t="s">
        <v>559</v>
      </c>
      <c r="M18" s="16" t="s">
        <v>118</v>
      </c>
      <c r="N18" s="11">
        <v>1</v>
      </c>
      <c r="O18" s="10" t="s">
        <v>66</v>
      </c>
      <c r="P18" s="15" t="s">
        <v>65</v>
      </c>
      <c r="Q18" s="11" t="s">
        <v>45</v>
      </c>
      <c r="R18" s="11" t="s">
        <v>191</v>
      </c>
      <c r="S18" s="15" t="s">
        <v>190</v>
      </c>
      <c r="T18" s="15" t="s">
        <v>189</v>
      </c>
      <c r="U18" s="13" t="s">
        <v>188</v>
      </c>
      <c r="V18" s="14" t="s">
        <v>187</v>
      </c>
      <c r="W18" s="13">
        <v>0.58333333333333337</v>
      </c>
      <c r="X18" s="13">
        <v>0.60416666666666663</v>
      </c>
      <c r="Y18" s="14">
        <v>0.58333333333333337</v>
      </c>
      <c r="Z18" s="13">
        <v>0.60416666666666663</v>
      </c>
      <c r="AA18" s="13" t="s">
        <v>47</v>
      </c>
      <c r="AB18" s="13" t="s">
        <v>47</v>
      </c>
      <c r="AC18" s="13" t="s">
        <v>47</v>
      </c>
      <c r="AD18" s="14" t="s">
        <v>47</v>
      </c>
      <c r="AE18" s="13" t="s">
        <v>47</v>
      </c>
      <c r="AF18" s="13" t="s">
        <v>47</v>
      </c>
      <c r="AG18" s="13" t="s">
        <v>47</v>
      </c>
      <c r="AH18" s="13" t="s">
        <v>47</v>
      </c>
      <c r="AI18" s="14" t="s">
        <v>47</v>
      </c>
      <c r="AJ18" s="13" t="s">
        <v>47</v>
      </c>
      <c r="AK18" s="13" t="s">
        <v>47</v>
      </c>
      <c r="AL18" s="13" t="s">
        <v>47</v>
      </c>
      <c r="AM18" s="13" t="s">
        <v>61</v>
      </c>
      <c r="AN18" s="14">
        <v>0.64583333333333337</v>
      </c>
      <c r="AO18" s="13">
        <v>0.66666666666666663</v>
      </c>
      <c r="AP18" s="13">
        <v>0.64583333333333337</v>
      </c>
      <c r="AQ18" s="13">
        <v>0.66666666666666663</v>
      </c>
      <c r="AR18" s="13" t="s">
        <v>60</v>
      </c>
      <c r="AT18" s="11" t="e">
        <f>IF(#REF!="","",(VLOOKUP(#REF!,'[1]Data JDA Completed'!H:H,1,0)))</f>
        <v>#REF!</v>
      </c>
      <c r="AU18" s="11" t="e">
        <f>#REF!</f>
        <v>#REF!</v>
      </c>
      <c r="AV18" s="11" t="e">
        <f>AT18=AU18</f>
        <v>#REF!</v>
      </c>
      <c r="AW18" s="12"/>
      <c r="AX18" s="11" t="e">
        <f>VLOOKUP(AT18,'[1]Data JDA Completed'!H:P,9,0)</f>
        <v>#REF!</v>
      </c>
      <c r="AY18" s="11" t="str">
        <f>IF(G18="Round","Round","1WAY")</f>
        <v>Round</v>
      </c>
      <c r="AZ18" s="11" t="e">
        <f>AY18=AX18</f>
        <v>#REF!</v>
      </c>
    </row>
    <row r="19" spans="1:52" x14ac:dyDescent="0.35">
      <c r="A19" s="15" t="s">
        <v>42</v>
      </c>
      <c r="B19" s="18">
        <f>B18+1</f>
        <v>18</v>
      </c>
      <c r="C19" s="11" t="s">
        <v>70</v>
      </c>
      <c r="D19" s="11">
        <f>F19</f>
        <v>4314499</v>
      </c>
      <c r="E19" s="11" t="s">
        <v>43</v>
      </c>
      <c r="F19" s="19">
        <v>4314499</v>
      </c>
      <c r="G19" s="11" t="s">
        <v>69</v>
      </c>
      <c r="H19" s="17">
        <v>45231</v>
      </c>
      <c r="I19" s="17">
        <v>45231</v>
      </c>
      <c r="J19" s="17">
        <v>45231</v>
      </c>
      <c r="K19" s="17" t="s">
        <v>44</v>
      </c>
      <c r="L19" s="11" t="s">
        <v>635</v>
      </c>
      <c r="M19" s="16" t="s">
        <v>118</v>
      </c>
      <c r="N19" s="11">
        <v>1</v>
      </c>
      <c r="O19" s="10" t="s">
        <v>66</v>
      </c>
      <c r="P19" s="15" t="s">
        <v>65</v>
      </c>
      <c r="Q19" s="11" t="s">
        <v>45</v>
      </c>
      <c r="R19" s="11" t="s">
        <v>289</v>
      </c>
      <c r="S19" s="15" t="s">
        <v>288</v>
      </c>
      <c r="T19" s="15" t="s">
        <v>287</v>
      </c>
      <c r="U19" s="13" t="s">
        <v>188</v>
      </c>
      <c r="V19" s="14" t="s">
        <v>187</v>
      </c>
      <c r="W19" s="13">
        <v>0.35416666666666669</v>
      </c>
      <c r="X19" s="13">
        <v>0.375</v>
      </c>
      <c r="Y19" s="14">
        <v>0.35416666666666669</v>
      </c>
      <c r="Z19" s="13">
        <v>0.375</v>
      </c>
      <c r="AA19" s="13" t="s">
        <v>47</v>
      </c>
      <c r="AB19" s="13" t="s">
        <v>47</v>
      </c>
      <c r="AC19" s="13" t="s">
        <v>47</v>
      </c>
      <c r="AD19" s="14" t="s">
        <v>47</v>
      </c>
      <c r="AE19" s="13" t="s">
        <v>47</v>
      </c>
      <c r="AF19" s="13" t="s">
        <v>47</v>
      </c>
      <c r="AG19" s="13" t="s">
        <v>47</v>
      </c>
      <c r="AH19" s="13" t="s">
        <v>47</v>
      </c>
      <c r="AI19" s="14" t="s">
        <v>47</v>
      </c>
      <c r="AJ19" s="13" t="s">
        <v>47</v>
      </c>
      <c r="AK19" s="13" t="s">
        <v>47</v>
      </c>
      <c r="AL19" s="13" t="s">
        <v>47</v>
      </c>
      <c r="AM19" s="13" t="s">
        <v>61</v>
      </c>
      <c r="AN19" s="14">
        <v>0.42708333333333331</v>
      </c>
      <c r="AO19" s="13">
        <v>0.46875</v>
      </c>
      <c r="AP19" s="13">
        <v>0.47916666666666669</v>
      </c>
      <c r="AQ19" s="13">
        <v>0.5</v>
      </c>
      <c r="AR19" s="13" t="s">
        <v>99</v>
      </c>
      <c r="AT19" s="11" t="e">
        <f>IF(#REF!="","",(VLOOKUP(#REF!,'[1]Data JDA Completed'!H:H,1,0)))</f>
        <v>#REF!</v>
      </c>
      <c r="AU19" s="11" t="e">
        <f>#REF!</f>
        <v>#REF!</v>
      </c>
      <c r="AV19" s="11" t="e">
        <f>AT19=AU19</f>
        <v>#REF!</v>
      </c>
      <c r="AW19" s="12"/>
      <c r="AX19" s="11" t="e">
        <f>VLOOKUP(AT19,'[1]Data JDA Completed'!H:P,9,0)</f>
        <v>#REF!</v>
      </c>
      <c r="AY19" s="11" t="str">
        <f>IF(G19="Round","Round","1WAY")</f>
        <v>Round</v>
      </c>
      <c r="AZ19" s="11" t="e">
        <f>AY19=AX19</f>
        <v>#REF!</v>
      </c>
    </row>
    <row r="20" spans="1:52" x14ac:dyDescent="0.35">
      <c r="A20" s="15" t="s">
        <v>42</v>
      </c>
      <c r="B20" s="18">
        <f>B19+1</f>
        <v>19</v>
      </c>
      <c r="C20" s="11" t="s">
        <v>70</v>
      </c>
      <c r="D20" s="11">
        <f>F20</f>
        <v>4314387</v>
      </c>
      <c r="E20" s="11" t="s">
        <v>43</v>
      </c>
      <c r="F20" s="19">
        <v>4314387</v>
      </c>
      <c r="G20" s="11" t="s">
        <v>69</v>
      </c>
      <c r="H20" s="17">
        <v>45231</v>
      </c>
      <c r="I20" s="17">
        <v>45231</v>
      </c>
      <c r="J20" s="17">
        <v>45231</v>
      </c>
      <c r="K20" s="17" t="s">
        <v>44</v>
      </c>
      <c r="L20" s="11" t="s">
        <v>634</v>
      </c>
      <c r="M20" s="16" t="s">
        <v>67</v>
      </c>
      <c r="N20" s="11">
        <v>1</v>
      </c>
      <c r="O20" s="10" t="s">
        <v>66</v>
      </c>
      <c r="P20" s="15" t="s">
        <v>65</v>
      </c>
      <c r="Q20" s="11" t="s">
        <v>45</v>
      </c>
      <c r="R20" s="11" t="s">
        <v>268</v>
      </c>
      <c r="S20" s="15" t="s">
        <v>267</v>
      </c>
      <c r="T20" s="15" t="s">
        <v>266</v>
      </c>
      <c r="U20" s="13" t="s">
        <v>205</v>
      </c>
      <c r="V20" s="14" t="s">
        <v>204</v>
      </c>
      <c r="W20" s="13">
        <v>0.41666666666666669</v>
      </c>
      <c r="X20" s="13">
        <v>0.4375</v>
      </c>
      <c r="Y20" s="14">
        <v>0.41666666666666669</v>
      </c>
      <c r="Z20" s="13">
        <v>0.4375</v>
      </c>
      <c r="AA20" s="13" t="s">
        <v>47</v>
      </c>
      <c r="AB20" s="13" t="s">
        <v>47</v>
      </c>
      <c r="AC20" s="13" t="s">
        <v>47</v>
      </c>
      <c r="AD20" s="14" t="s">
        <v>47</v>
      </c>
      <c r="AE20" s="13" t="s">
        <v>47</v>
      </c>
      <c r="AF20" s="13" t="s">
        <v>47</v>
      </c>
      <c r="AG20" s="13" t="s">
        <v>47</v>
      </c>
      <c r="AH20" s="13" t="s">
        <v>47</v>
      </c>
      <c r="AI20" s="14" t="s">
        <v>47</v>
      </c>
      <c r="AJ20" s="13" t="s">
        <v>47</v>
      </c>
      <c r="AK20" s="13" t="s">
        <v>47</v>
      </c>
      <c r="AL20" s="13" t="s">
        <v>47</v>
      </c>
      <c r="AM20" s="13" t="s">
        <v>61</v>
      </c>
      <c r="AN20" s="14">
        <v>0.47916666666666669</v>
      </c>
      <c r="AO20" s="13">
        <v>0.5</v>
      </c>
      <c r="AP20" s="13">
        <v>0.45833333333333331</v>
      </c>
      <c r="AQ20" s="13">
        <v>0.47916666666666669</v>
      </c>
      <c r="AR20" s="13" t="s">
        <v>60</v>
      </c>
      <c r="AT20" s="11" t="e">
        <f>IF(#REF!="","",(VLOOKUP(#REF!,'[1]Data JDA Completed'!H:H,1,0)))</f>
        <v>#REF!</v>
      </c>
      <c r="AU20" s="11" t="e">
        <f>#REF!</f>
        <v>#REF!</v>
      </c>
      <c r="AV20" s="11" t="e">
        <f>AT20=AU20</f>
        <v>#REF!</v>
      </c>
      <c r="AW20" s="12"/>
      <c r="AX20" s="11" t="e">
        <f>VLOOKUP(AT20,'[1]Data JDA Completed'!H:P,9,0)</f>
        <v>#REF!</v>
      </c>
      <c r="AY20" s="11" t="str">
        <f>IF(G20="Round","Round","1WAY")</f>
        <v>Round</v>
      </c>
      <c r="AZ20" s="11" t="e">
        <f>AY20=AX20</f>
        <v>#REF!</v>
      </c>
    </row>
    <row r="21" spans="1:52" x14ac:dyDescent="0.35">
      <c r="A21" s="15" t="s">
        <v>42</v>
      </c>
      <c r="B21" s="18">
        <f>B20+1</f>
        <v>20</v>
      </c>
      <c r="C21" s="11" t="s">
        <v>70</v>
      </c>
      <c r="D21" s="11">
        <f>F21</f>
        <v>4314396</v>
      </c>
      <c r="E21" s="11" t="s">
        <v>43</v>
      </c>
      <c r="F21" s="19">
        <v>4314396</v>
      </c>
      <c r="G21" s="11" t="s">
        <v>69</v>
      </c>
      <c r="H21" s="17">
        <v>45231</v>
      </c>
      <c r="I21" s="17">
        <v>45231</v>
      </c>
      <c r="J21" s="17">
        <v>45231</v>
      </c>
      <c r="K21" s="17" t="s">
        <v>44</v>
      </c>
      <c r="L21" s="11" t="s">
        <v>633</v>
      </c>
      <c r="M21" s="16" t="s">
        <v>67</v>
      </c>
      <c r="N21" s="11">
        <v>1</v>
      </c>
      <c r="O21" s="10" t="s">
        <v>66</v>
      </c>
      <c r="P21" s="15" t="s">
        <v>65</v>
      </c>
      <c r="Q21" s="11" t="s">
        <v>45</v>
      </c>
      <c r="R21" s="11" t="s">
        <v>264</v>
      </c>
      <c r="S21" s="15" t="s">
        <v>263</v>
      </c>
      <c r="T21" s="15" t="s">
        <v>262</v>
      </c>
      <c r="U21" s="13" t="s">
        <v>205</v>
      </c>
      <c r="V21" s="14" t="s">
        <v>204</v>
      </c>
      <c r="W21" s="13">
        <v>0.375</v>
      </c>
      <c r="X21" s="13">
        <v>0.39583333333333331</v>
      </c>
      <c r="Y21" s="14">
        <v>0.375</v>
      </c>
      <c r="Z21" s="13">
        <v>0.39583333333333331</v>
      </c>
      <c r="AA21" s="13" t="s">
        <v>47</v>
      </c>
      <c r="AB21" s="13" t="s">
        <v>47</v>
      </c>
      <c r="AC21" s="13" t="s">
        <v>47</v>
      </c>
      <c r="AD21" s="14" t="s">
        <v>47</v>
      </c>
      <c r="AE21" s="13" t="s">
        <v>47</v>
      </c>
      <c r="AF21" s="13" t="s">
        <v>47</v>
      </c>
      <c r="AG21" s="13" t="s">
        <v>47</v>
      </c>
      <c r="AH21" s="13" t="s">
        <v>47</v>
      </c>
      <c r="AI21" s="14" t="s">
        <v>47</v>
      </c>
      <c r="AJ21" s="13" t="s">
        <v>47</v>
      </c>
      <c r="AK21" s="13" t="s">
        <v>47</v>
      </c>
      <c r="AL21" s="13" t="s">
        <v>47</v>
      </c>
      <c r="AM21" s="13" t="s">
        <v>61</v>
      </c>
      <c r="AN21" s="14">
        <v>0.45833333333333331</v>
      </c>
      <c r="AO21" s="13">
        <v>0.47916666666666669</v>
      </c>
      <c r="AP21" s="13">
        <v>0.66666666666666663</v>
      </c>
      <c r="AQ21" s="13">
        <v>0.6875</v>
      </c>
      <c r="AR21" s="13" t="s">
        <v>112</v>
      </c>
      <c r="AT21" s="11" t="e">
        <f>IF(#REF!="","",(VLOOKUP(#REF!,'[1]Data JDA Completed'!H:H,1,0)))</f>
        <v>#REF!</v>
      </c>
      <c r="AU21" s="11" t="e">
        <f>#REF!</f>
        <v>#REF!</v>
      </c>
      <c r="AV21" s="11" t="e">
        <f>AT21=AU21</f>
        <v>#REF!</v>
      </c>
      <c r="AW21" s="12"/>
      <c r="AX21" s="11" t="e">
        <f>VLOOKUP(AT21,'[1]Data JDA Completed'!H:P,9,0)</f>
        <v>#REF!</v>
      </c>
      <c r="AY21" s="11" t="str">
        <f>IF(G21="Round","Round","1WAY")</f>
        <v>Round</v>
      </c>
      <c r="AZ21" s="11" t="e">
        <f>AY21=AX21</f>
        <v>#REF!</v>
      </c>
    </row>
    <row r="22" spans="1:52" x14ac:dyDescent="0.35">
      <c r="A22" s="15" t="s">
        <v>42</v>
      </c>
      <c r="B22" s="18">
        <f>B21+1</f>
        <v>21</v>
      </c>
      <c r="C22" s="11" t="s">
        <v>70</v>
      </c>
      <c r="D22" s="11">
        <f>F22</f>
        <v>4314397</v>
      </c>
      <c r="E22" s="11" t="s">
        <v>43</v>
      </c>
      <c r="F22" s="19">
        <v>4314397</v>
      </c>
      <c r="G22" s="11" t="s">
        <v>69</v>
      </c>
      <c r="H22" s="17">
        <v>45231</v>
      </c>
      <c r="I22" s="17">
        <v>45231</v>
      </c>
      <c r="J22" s="17">
        <v>45231</v>
      </c>
      <c r="K22" s="17" t="s">
        <v>44</v>
      </c>
      <c r="L22" s="11" t="s">
        <v>632</v>
      </c>
      <c r="M22" s="16" t="s">
        <v>67</v>
      </c>
      <c r="N22" s="11">
        <v>1</v>
      </c>
      <c r="O22" s="10" t="s">
        <v>66</v>
      </c>
      <c r="P22" s="15" t="s">
        <v>65</v>
      </c>
      <c r="Q22" s="11" t="s">
        <v>45</v>
      </c>
      <c r="R22" s="11" t="s">
        <v>264</v>
      </c>
      <c r="S22" s="15" t="s">
        <v>263</v>
      </c>
      <c r="T22" s="15" t="s">
        <v>262</v>
      </c>
      <c r="U22" s="13" t="s">
        <v>205</v>
      </c>
      <c r="V22" s="14" t="s">
        <v>204</v>
      </c>
      <c r="W22" s="13">
        <v>0.625</v>
      </c>
      <c r="X22" s="13">
        <v>0.64583333333333337</v>
      </c>
      <c r="Y22" s="14">
        <v>0.625</v>
      </c>
      <c r="Z22" s="13">
        <v>0.64583333333333337</v>
      </c>
      <c r="AA22" s="13" t="s">
        <v>47</v>
      </c>
      <c r="AB22" s="13" t="s">
        <v>47</v>
      </c>
      <c r="AC22" s="13" t="s">
        <v>47</v>
      </c>
      <c r="AD22" s="14" t="s">
        <v>47</v>
      </c>
      <c r="AE22" s="13" t="s">
        <v>47</v>
      </c>
      <c r="AF22" s="13" t="s">
        <v>47</v>
      </c>
      <c r="AG22" s="13" t="s">
        <v>47</v>
      </c>
      <c r="AH22" s="13" t="s">
        <v>47</v>
      </c>
      <c r="AI22" s="14" t="s">
        <v>47</v>
      </c>
      <c r="AJ22" s="13" t="s">
        <v>47</v>
      </c>
      <c r="AK22" s="13" t="s">
        <v>47</v>
      </c>
      <c r="AL22" s="13" t="s">
        <v>47</v>
      </c>
      <c r="AM22" s="13" t="s">
        <v>61</v>
      </c>
      <c r="AN22" s="14">
        <v>0.66666666666666663</v>
      </c>
      <c r="AO22" s="13">
        <v>0.6875</v>
      </c>
      <c r="AP22" s="13">
        <v>0.45833333333333331</v>
      </c>
      <c r="AQ22" s="13">
        <v>0.47916666666666669</v>
      </c>
      <c r="AR22" s="13" t="s">
        <v>112</v>
      </c>
      <c r="AT22" s="11" t="e">
        <f>IF(#REF!="","",(VLOOKUP(#REF!,'[1]Data JDA Completed'!H:H,1,0)))</f>
        <v>#REF!</v>
      </c>
      <c r="AU22" s="11" t="e">
        <f>#REF!</f>
        <v>#REF!</v>
      </c>
      <c r="AV22" s="11" t="e">
        <f>AT22=AU22</f>
        <v>#REF!</v>
      </c>
      <c r="AW22" s="12"/>
      <c r="AX22" s="11" t="e">
        <f>VLOOKUP(AT22,'[1]Data JDA Completed'!H:P,9,0)</f>
        <v>#REF!</v>
      </c>
      <c r="AY22" s="11" t="str">
        <f>IF(G22="Round","Round","1WAY")</f>
        <v>Round</v>
      </c>
      <c r="AZ22" s="11" t="e">
        <f>AY22=AX22</f>
        <v>#REF!</v>
      </c>
    </row>
    <row r="23" spans="1:52" x14ac:dyDescent="0.35">
      <c r="A23" s="15" t="s">
        <v>42</v>
      </c>
      <c r="B23" s="18">
        <f>B22+1</f>
        <v>22</v>
      </c>
      <c r="C23" s="11" t="s">
        <v>70</v>
      </c>
      <c r="D23" s="11">
        <f>F23</f>
        <v>4314400</v>
      </c>
      <c r="E23" s="11" t="s">
        <v>43</v>
      </c>
      <c r="F23" s="19">
        <v>4314400</v>
      </c>
      <c r="G23" s="11" t="s">
        <v>69</v>
      </c>
      <c r="H23" s="17">
        <v>45231</v>
      </c>
      <c r="I23" s="17">
        <v>45231</v>
      </c>
      <c r="J23" s="17">
        <v>45231</v>
      </c>
      <c r="K23" s="17" t="s">
        <v>44</v>
      </c>
      <c r="L23" s="11" t="s">
        <v>631</v>
      </c>
      <c r="M23" s="16" t="s">
        <v>118</v>
      </c>
      <c r="N23" s="11">
        <v>1</v>
      </c>
      <c r="O23" s="10" t="s">
        <v>66</v>
      </c>
      <c r="P23" s="15" t="s">
        <v>65</v>
      </c>
      <c r="Q23" s="11" t="s">
        <v>45</v>
      </c>
      <c r="R23" s="11" t="s">
        <v>78</v>
      </c>
      <c r="S23" s="15" t="s">
        <v>77</v>
      </c>
      <c r="T23" s="15" t="s">
        <v>76</v>
      </c>
      <c r="U23" s="13" t="s">
        <v>293</v>
      </c>
      <c r="V23" s="14" t="s">
        <v>292</v>
      </c>
      <c r="W23" s="13">
        <v>0.39583333333333331</v>
      </c>
      <c r="X23" s="13">
        <v>0.41666666666666669</v>
      </c>
      <c r="Y23" s="14">
        <v>0.39583333333333331</v>
      </c>
      <c r="Z23" s="13">
        <v>0.41666666666666669</v>
      </c>
      <c r="AA23" s="13" t="s">
        <v>47</v>
      </c>
      <c r="AB23" s="13" t="s">
        <v>47</v>
      </c>
      <c r="AC23" s="13" t="s">
        <v>47</v>
      </c>
      <c r="AD23" s="14" t="s">
        <v>47</v>
      </c>
      <c r="AE23" s="13" t="s">
        <v>47</v>
      </c>
      <c r="AF23" s="13" t="s">
        <v>47</v>
      </c>
      <c r="AG23" s="13" t="s">
        <v>47</v>
      </c>
      <c r="AH23" s="13" t="s">
        <v>47</v>
      </c>
      <c r="AI23" s="14" t="s">
        <v>47</v>
      </c>
      <c r="AJ23" s="13" t="s">
        <v>47</v>
      </c>
      <c r="AK23" s="13" t="s">
        <v>47</v>
      </c>
      <c r="AL23" s="13" t="s">
        <v>47</v>
      </c>
      <c r="AM23" s="13" t="s">
        <v>61</v>
      </c>
      <c r="AN23" s="14">
        <v>0.45833333333333331</v>
      </c>
      <c r="AO23" s="13">
        <v>0.47916666666666669</v>
      </c>
      <c r="AP23" s="13">
        <v>0.63541666666666663</v>
      </c>
      <c r="AQ23" s="13">
        <v>0.67708333333333337</v>
      </c>
      <c r="AR23" s="13" t="s">
        <v>60</v>
      </c>
      <c r="AT23" s="11" t="e">
        <f>IF(#REF!="","",(VLOOKUP(#REF!,'[1]Data JDA Completed'!H:H,1,0)))</f>
        <v>#REF!</v>
      </c>
      <c r="AU23" s="11" t="e">
        <f>#REF!</f>
        <v>#REF!</v>
      </c>
      <c r="AV23" s="11" t="e">
        <f>AT23=AU23</f>
        <v>#REF!</v>
      </c>
      <c r="AW23" s="12"/>
      <c r="AX23" s="11" t="e">
        <f>VLOOKUP(AT23,'[1]Data JDA Completed'!H:P,9,0)</f>
        <v>#REF!</v>
      </c>
      <c r="AY23" s="11" t="str">
        <f>IF(G23="Round","Round","1WAY")</f>
        <v>Round</v>
      </c>
      <c r="AZ23" s="11" t="e">
        <f>AY23=AX23</f>
        <v>#REF!</v>
      </c>
    </row>
    <row r="24" spans="1:52" x14ac:dyDescent="0.35">
      <c r="A24" s="15" t="s">
        <v>42</v>
      </c>
      <c r="B24" s="18">
        <f>B23+1</f>
        <v>23</v>
      </c>
      <c r="C24" s="11" t="s">
        <v>70</v>
      </c>
      <c r="D24" s="11">
        <f>F24</f>
        <v>4314391</v>
      </c>
      <c r="E24" s="11" t="s">
        <v>43</v>
      </c>
      <c r="F24" s="19">
        <v>4314391</v>
      </c>
      <c r="G24" s="11" t="s">
        <v>69</v>
      </c>
      <c r="H24" s="17">
        <v>45231</v>
      </c>
      <c r="I24" s="17">
        <v>45231</v>
      </c>
      <c r="J24" s="17">
        <v>45231</v>
      </c>
      <c r="K24" s="17" t="s">
        <v>44</v>
      </c>
      <c r="L24" s="11" t="s">
        <v>630</v>
      </c>
      <c r="M24" s="16" t="s">
        <v>67</v>
      </c>
      <c r="N24" s="11">
        <v>1</v>
      </c>
      <c r="O24" s="10" t="s">
        <v>66</v>
      </c>
      <c r="P24" s="15" t="s">
        <v>65</v>
      </c>
      <c r="Q24" s="11" t="s">
        <v>45</v>
      </c>
      <c r="R24" s="11" t="s">
        <v>268</v>
      </c>
      <c r="S24" s="15" t="s">
        <v>267</v>
      </c>
      <c r="T24" s="15" t="s">
        <v>266</v>
      </c>
      <c r="U24" s="13" t="s">
        <v>629</v>
      </c>
      <c r="V24" s="14" t="s">
        <v>628</v>
      </c>
      <c r="W24" s="13">
        <v>0.54166666666666663</v>
      </c>
      <c r="X24" s="13">
        <v>0.5625</v>
      </c>
      <c r="Y24" s="14">
        <v>0.54166666666666663</v>
      </c>
      <c r="Z24" s="13">
        <v>0.5625</v>
      </c>
      <c r="AA24" s="13" t="s">
        <v>47</v>
      </c>
      <c r="AB24" s="13" t="s">
        <v>47</v>
      </c>
      <c r="AC24" s="13" t="s">
        <v>47</v>
      </c>
      <c r="AD24" s="14" t="s">
        <v>47</v>
      </c>
      <c r="AE24" s="13" t="s">
        <v>47</v>
      </c>
      <c r="AF24" s="13" t="s">
        <v>47</v>
      </c>
      <c r="AG24" s="13" t="s">
        <v>47</v>
      </c>
      <c r="AH24" s="13" t="s">
        <v>47</v>
      </c>
      <c r="AI24" s="14" t="s">
        <v>47</v>
      </c>
      <c r="AJ24" s="13" t="s">
        <v>47</v>
      </c>
      <c r="AK24" s="13" t="s">
        <v>47</v>
      </c>
      <c r="AL24" s="13" t="s">
        <v>47</v>
      </c>
      <c r="AM24" s="13" t="s">
        <v>61</v>
      </c>
      <c r="AN24" s="14">
        <v>0.63541666666666663</v>
      </c>
      <c r="AO24" s="13">
        <v>0.67708333333333337</v>
      </c>
      <c r="AP24" s="13">
        <v>0.54166666666666663</v>
      </c>
      <c r="AQ24" s="13">
        <v>0.58333333333333337</v>
      </c>
      <c r="AR24" s="13" t="s">
        <v>99</v>
      </c>
      <c r="AT24" s="11" t="e">
        <f>IF(#REF!="","",(VLOOKUP(#REF!,'[1]Data JDA Completed'!H:H,1,0)))</f>
        <v>#REF!</v>
      </c>
      <c r="AU24" s="11" t="e">
        <f>#REF!</f>
        <v>#REF!</v>
      </c>
      <c r="AV24" s="11" t="e">
        <f>AT24=AU24</f>
        <v>#REF!</v>
      </c>
      <c r="AW24" s="12"/>
      <c r="AX24" s="11" t="e">
        <f>VLOOKUP(AT24,'[1]Data JDA Completed'!H:P,9,0)</f>
        <v>#REF!</v>
      </c>
      <c r="AY24" s="11" t="str">
        <f>IF(G24="Round","Round","1WAY")</f>
        <v>Round</v>
      </c>
      <c r="AZ24" s="11" t="e">
        <f>AY24=AX24</f>
        <v>#REF!</v>
      </c>
    </row>
    <row r="25" spans="1:52" x14ac:dyDescent="0.35">
      <c r="A25" s="15" t="s">
        <v>42</v>
      </c>
      <c r="B25" s="18">
        <f>B24+1</f>
        <v>24</v>
      </c>
      <c r="C25" s="11" t="s">
        <v>70</v>
      </c>
      <c r="D25" s="11">
        <f>F25</f>
        <v>4314415</v>
      </c>
      <c r="E25" s="11" t="s">
        <v>43</v>
      </c>
      <c r="F25" s="19">
        <v>4314415</v>
      </c>
      <c r="G25" s="11" t="s">
        <v>69</v>
      </c>
      <c r="H25" s="17">
        <v>45231</v>
      </c>
      <c r="I25" s="17">
        <v>45231</v>
      </c>
      <c r="J25" s="17">
        <v>45231</v>
      </c>
      <c r="K25" s="17" t="s">
        <v>44</v>
      </c>
      <c r="L25" s="11" t="s">
        <v>627</v>
      </c>
      <c r="M25" s="16" t="s">
        <v>67</v>
      </c>
      <c r="N25" s="11">
        <v>1</v>
      </c>
      <c r="O25" s="10" t="s">
        <v>66</v>
      </c>
      <c r="P25" s="15" t="s">
        <v>65</v>
      </c>
      <c r="Q25" s="11" t="s">
        <v>45</v>
      </c>
      <c r="R25" s="11" t="s">
        <v>555</v>
      </c>
      <c r="S25" s="15" t="s">
        <v>554</v>
      </c>
      <c r="T25" s="15" t="s">
        <v>281</v>
      </c>
      <c r="U25" s="13" t="s">
        <v>626</v>
      </c>
      <c r="V25" s="14" t="s">
        <v>625</v>
      </c>
      <c r="W25" s="13">
        <v>0.47916666666666669</v>
      </c>
      <c r="X25" s="13">
        <v>0.5</v>
      </c>
      <c r="Y25" s="14">
        <v>0.47916666666666669</v>
      </c>
      <c r="Z25" s="13">
        <v>0.5</v>
      </c>
      <c r="AA25" s="13" t="s">
        <v>47</v>
      </c>
      <c r="AB25" s="13" t="s">
        <v>47</v>
      </c>
      <c r="AC25" s="13" t="s">
        <v>47</v>
      </c>
      <c r="AD25" s="14" t="s">
        <v>47</v>
      </c>
      <c r="AE25" s="13" t="s">
        <v>47</v>
      </c>
      <c r="AF25" s="13" t="s">
        <v>47</v>
      </c>
      <c r="AG25" s="13" t="s">
        <v>47</v>
      </c>
      <c r="AH25" s="13" t="s">
        <v>47</v>
      </c>
      <c r="AI25" s="14" t="s">
        <v>47</v>
      </c>
      <c r="AJ25" s="13" t="s">
        <v>47</v>
      </c>
      <c r="AK25" s="13" t="s">
        <v>47</v>
      </c>
      <c r="AL25" s="13" t="s">
        <v>47</v>
      </c>
      <c r="AM25" s="13" t="s">
        <v>61</v>
      </c>
      <c r="AN25" s="14">
        <v>0.54166666666666663</v>
      </c>
      <c r="AO25" s="13">
        <v>0.58333333333333337</v>
      </c>
      <c r="AP25" s="13">
        <v>0.4375</v>
      </c>
      <c r="AQ25" s="13">
        <v>0.47916666666666669</v>
      </c>
      <c r="AR25" s="13" t="s">
        <v>99</v>
      </c>
      <c r="AT25" s="11" t="e">
        <f>IF(#REF!="","",(VLOOKUP(#REF!,'[1]Data JDA Completed'!H:H,1,0)))</f>
        <v>#REF!</v>
      </c>
      <c r="AU25" s="11" t="e">
        <f>#REF!</f>
        <v>#REF!</v>
      </c>
      <c r="AV25" s="11" t="e">
        <f>AT25=AU25</f>
        <v>#REF!</v>
      </c>
      <c r="AW25" s="12"/>
      <c r="AX25" s="11" t="e">
        <f>VLOOKUP(AT25,'[1]Data JDA Completed'!H:P,9,0)</f>
        <v>#REF!</v>
      </c>
      <c r="AY25" s="11" t="str">
        <f>IF(G25="Round","Round","1WAY")</f>
        <v>Round</v>
      </c>
      <c r="AZ25" s="11" t="e">
        <f>AY25=AX25</f>
        <v>#REF!</v>
      </c>
    </row>
    <row r="26" spans="1:52" x14ac:dyDescent="0.35">
      <c r="A26" s="15" t="s">
        <v>42</v>
      </c>
      <c r="B26" s="18">
        <f>B25+1</f>
        <v>25</v>
      </c>
      <c r="C26" s="11" t="s">
        <v>70</v>
      </c>
      <c r="D26" s="11">
        <f>F26</f>
        <v>4314416</v>
      </c>
      <c r="E26" s="11" t="s">
        <v>43</v>
      </c>
      <c r="F26" s="19">
        <v>4314416</v>
      </c>
      <c r="G26" s="11" t="s">
        <v>69</v>
      </c>
      <c r="H26" s="17">
        <v>45231</v>
      </c>
      <c r="I26" s="17">
        <v>45231</v>
      </c>
      <c r="J26" s="17">
        <v>45231</v>
      </c>
      <c r="K26" s="17" t="s">
        <v>44</v>
      </c>
      <c r="L26" s="11" t="s">
        <v>624</v>
      </c>
      <c r="M26" s="16" t="s">
        <v>97</v>
      </c>
      <c r="N26" s="11">
        <v>1</v>
      </c>
      <c r="O26" s="10" t="s">
        <v>66</v>
      </c>
      <c r="P26" s="15" t="s">
        <v>65</v>
      </c>
      <c r="Q26" s="11" t="s">
        <v>45</v>
      </c>
      <c r="R26" s="11" t="s">
        <v>202</v>
      </c>
      <c r="S26" s="15" t="s">
        <v>201</v>
      </c>
      <c r="T26" s="15" t="s">
        <v>200</v>
      </c>
      <c r="U26" s="13" t="s">
        <v>195</v>
      </c>
      <c r="V26" s="14" t="s">
        <v>194</v>
      </c>
      <c r="W26" s="13">
        <v>0.39583333333333331</v>
      </c>
      <c r="X26" s="13">
        <v>0.41666666666666669</v>
      </c>
      <c r="Y26" s="14">
        <v>0.39583333333333331</v>
      </c>
      <c r="Z26" s="13">
        <v>0.41666666666666669</v>
      </c>
      <c r="AA26" s="13" t="s">
        <v>47</v>
      </c>
      <c r="AB26" s="13" t="s">
        <v>47</v>
      </c>
      <c r="AC26" s="13" t="s">
        <v>47</v>
      </c>
      <c r="AD26" s="14" t="s">
        <v>47</v>
      </c>
      <c r="AE26" s="13" t="s">
        <v>47</v>
      </c>
      <c r="AF26" s="13" t="s">
        <v>47</v>
      </c>
      <c r="AG26" s="13" t="s">
        <v>47</v>
      </c>
      <c r="AH26" s="13" t="s">
        <v>47</v>
      </c>
      <c r="AI26" s="14" t="s">
        <v>47</v>
      </c>
      <c r="AJ26" s="13" t="s">
        <v>47</v>
      </c>
      <c r="AK26" s="13" t="s">
        <v>47</v>
      </c>
      <c r="AL26" s="13" t="s">
        <v>47</v>
      </c>
      <c r="AM26" s="13" t="s">
        <v>61</v>
      </c>
      <c r="AN26" s="14">
        <v>0.4375</v>
      </c>
      <c r="AO26" s="13">
        <v>0.47916666666666669</v>
      </c>
      <c r="AP26" s="13">
        <v>0.45833333333333331</v>
      </c>
      <c r="AQ26" s="13">
        <v>0.5</v>
      </c>
      <c r="AR26" s="13" t="s">
        <v>99</v>
      </c>
      <c r="AT26" s="11" t="e">
        <f>IF(#REF!="","",(VLOOKUP(#REF!,'[1]Data JDA Completed'!H:H,1,0)))</f>
        <v>#REF!</v>
      </c>
      <c r="AU26" s="11" t="e">
        <f>#REF!</f>
        <v>#REF!</v>
      </c>
      <c r="AV26" s="11" t="e">
        <f>AT26=AU26</f>
        <v>#REF!</v>
      </c>
      <c r="AW26" s="12"/>
      <c r="AX26" s="11" t="e">
        <f>VLOOKUP(AT26,'[1]Data JDA Completed'!H:P,9,0)</f>
        <v>#REF!</v>
      </c>
      <c r="AY26" s="11" t="str">
        <f>IF(G26="Round","Round","1WAY")</f>
        <v>Round</v>
      </c>
      <c r="AZ26" s="11" t="e">
        <f>AY26=AX26</f>
        <v>#REF!</v>
      </c>
    </row>
    <row r="27" spans="1:52" x14ac:dyDescent="0.35">
      <c r="A27" s="15" t="s">
        <v>42</v>
      </c>
      <c r="B27" s="18">
        <f>B26+1</f>
        <v>26</v>
      </c>
      <c r="C27" s="11" t="s">
        <v>70</v>
      </c>
      <c r="D27" s="11">
        <f>F27</f>
        <v>4314508</v>
      </c>
      <c r="E27" s="11" t="s">
        <v>43</v>
      </c>
      <c r="F27" s="19">
        <v>4314508</v>
      </c>
      <c r="G27" s="11" t="s">
        <v>69</v>
      </c>
      <c r="H27" s="17">
        <v>45231</v>
      </c>
      <c r="I27" s="17">
        <v>45231</v>
      </c>
      <c r="J27" s="17">
        <v>45231</v>
      </c>
      <c r="K27" s="17" t="s">
        <v>44</v>
      </c>
      <c r="L27" s="11" t="s">
        <v>623</v>
      </c>
      <c r="M27" s="16" t="s">
        <v>118</v>
      </c>
      <c r="N27" s="11">
        <v>1</v>
      </c>
      <c r="O27" s="10" t="s">
        <v>66</v>
      </c>
      <c r="P27" s="15" t="s">
        <v>65</v>
      </c>
      <c r="Q27" s="11" t="s">
        <v>45</v>
      </c>
      <c r="R27" s="11" t="s">
        <v>221</v>
      </c>
      <c r="S27" s="15" t="s">
        <v>220</v>
      </c>
      <c r="T27" s="15" t="s">
        <v>219</v>
      </c>
      <c r="U27" s="13" t="s">
        <v>218</v>
      </c>
      <c r="V27" s="14" t="s">
        <v>217</v>
      </c>
      <c r="W27" s="13">
        <v>0.39583333333333331</v>
      </c>
      <c r="X27" s="13">
        <v>0.41666666666666669</v>
      </c>
      <c r="Y27" s="14">
        <v>0.39583333333333331</v>
      </c>
      <c r="Z27" s="13">
        <v>0.41666666666666669</v>
      </c>
      <c r="AA27" s="13" t="s">
        <v>47</v>
      </c>
      <c r="AB27" s="13" t="s">
        <v>47</v>
      </c>
      <c r="AC27" s="13" t="s">
        <v>47</v>
      </c>
      <c r="AD27" s="14" t="s">
        <v>47</v>
      </c>
      <c r="AE27" s="13" t="s">
        <v>47</v>
      </c>
      <c r="AF27" s="13" t="s">
        <v>47</v>
      </c>
      <c r="AG27" s="13" t="s">
        <v>47</v>
      </c>
      <c r="AH27" s="13" t="s">
        <v>47</v>
      </c>
      <c r="AI27" s="14" t="s">
        <v>47</v>
      </c>
      <c r="AJ27" s="13" t="s">
        <v>47</v>
      </c>
      <c r="AK27" s="13" t="s">
        <v>47</v>
      </c>
      <c r="AL27" s="13" t="s">
        <v>47</v>
      </c>
      <c r="AM27" s="13" t="s">
        <v>61</v>
      </c>
      <c r="AN27" s="14">
        <v>0.45833333333333331</v>
      </c>
      <c r="AO27" s="13">
        <v>0.5</v>
      </c>
      <c r="AP27" s="13">
        <v>0.60416666666666663</v>
      </c>
      <c r="AQ27" s="13">
        <v>0.625</v>
      </c>
      <c r="AR27" s="13" t="s">
        <v>99</v>
      </c>
      <c r="AT27" s="11" t="e">
        <f>IF(#REF!="","",(VLOOKUP(#REF!,'[1]Data JDA Completed'!H:H,1,0)))</f>
        <v>#REF!</v>
      </c>
      <c r="AU27" s="11" t="e">
        <f>#REF!</f>
        <v>#REF!</v>
      </c>
      <c r="AV27" s="11" t="e">
        <f>AT27=AU27</f>
        <v>#REF!</v>
      </c>
      <c r="AW27" s="12"/>
      <c r="AX27" s="11" t="e">
        <f>VLOOKUP(AT27,'[1]Data JDA Completed'!H:P,9,0)</f>
        <v>#REF!</v>
      </c>
      <c r="AY27" s="11" t="str">
        <f>IF(G27="Round","Round","1WAY")</f>
        <v>Round</v>
      </c>
      <c r="AZ27" s="11" t="e">
        <f>AY27=AX27</f>
        <v>#REF!</v>
      </c>
    </row>
    <row r="28" spans="1:52" x14ac:dyDescent="0.35">
      <c r="A28" s="15" t="s">
        <v>42</v>
      </c>
      <c r="B28" s="18">
        <f>B27+1</f>
        <v>27</v>
      </c>
      <c r="C28" s="11" t="s">
        <v>70</v>
      </c>
      <c r="D28" s="11">
        <f>F28</f>
        <v>4314392</v>
      </c>
      <c r="E28" s="11" t="s">
        <v>43</v>
      </c>
      <c r="F28" s="19">
        <v>4314392</v>
      </c>
      <c r="G28" s="11" t="s">
        <v>69</v>
      </c>
      <c r="H28" s="17">
        <v>45231</v>
      </c>
      <c r="I28" s="17">
        <v>45231</v>
      </c>
      <c r="J28" s="17">
        <v>45231</v>
      </c>
      <c r="K28" s="17" t="s">
        <v>44</v>
      </c>
      <c r="L28" s="11" t="s">
        <v>622</v>
      </c>
      <c r="M28" s="16" t="s">
        <v>118</v>
      </c>
      <c r="N28" s="11">
        <v>1</v>
      </c>
      <c r="O28" s="10" t="s">
        <v>66</v>
      </c>
      <c r="P28" s="15" t="s">
        <v>65</v>
      </c>
      <c r="Q28" s="11" t="s">
        <v>45</v>
      </c>
      <c r="R28" s="11" t="s">
        <v>221</v>
      </c>
      <c r="S28" s="15" t="s">
        <v>220</v>
      </c>
      <c r="T28" s="15" t="s">
        <v>219</v>
      </c>
      <c r="U28" s="13" t="s">
        <v>218</v>
      </c>
      <c r="V28" s="14" t="s">
        <v>217</v>
      </c>
      <c r="W28" s="13">
        <v>0.54166666666666663</v>
      </c>
      <c r="X28" s="13">
        <v>0.5625</v>
      </c>
      <c r="Y28" s="14">
        <v>0.54166666666666663</v>
      </c>
      <c r="Z28" s="13">
        <v>0.5625</v>
      </c>
      <c r="AA28" s="13" t="s">
        <v>47</v>
      </c>
      <c r="AB28" s="13" t="s">
        <v>47</v>
      </c>
      <c r="AC28" s="13" t="s">
        <v>47</v>
      </c>
      <c r="AD28" s="14" t="s">
        <v>47</v>
      </c>
      <c r="AE28" s="13" t="s">
        <v>47</v>
      </c>
      <c r="AF28" s="13" t="s">
        <v>47</v>
      </c>
      <c r="AG28" s="13" t="s">
        <v>47</v>
      </c>
      <c r="AH28" s="13" t="s">
        <v>47</v>
      </c>
      <c r="AI28" s="14" t="s">
        <v>47</v>
      </c>
      <c r="AJ28" s="13" t="s">
        <v>47</v>
      </c>
      <c r="AK28" s="13" t="s">
        <v>47</v>
      </c>
      <c r="AL28" s="13" t="s">
        <v>47</v>
      </c>
      <c r="AM28" s="13" t="s">
        <v>61</v>
      </c>
      <c r="AN28" s="14">
        <v>0.60416666666666663</v>
      </c>
      <c r="AO28" s="13">
        <v>0.625</v>
      </c>
      <c r="AP28" s="13">
        <v>0.40625</v>
      </c>
      <c r="AQ28" s="13">
        <v>0.44791666666666669</v>
      </c>
      <c r="AR28" s="13" t="s">
        <v>60</v>
      </c>
      <c r="AT28" s="11" t="e">
        <f>IF(#REF!="","",(VLOOKUP(#REF!,'[1]Data JDA Completed'!H:H,1,0)))</f>
        <v>#REF!</v>
      </c>
      <c r="AU28" s="11" t="e">
        <f>#REF!</f>
        <v>#REF!</v>
      </c>
      <c r="AV28" s="11" t="e">
        <f>AT28=AU28</f>
        <v>#REF!</v>
      </c>
      <c r="AW28" s="12"/>
      <c r="AX28" s="11" t="e">
        <f>VLOOKUP(AT28,'[1]Data JDA Completed'!H:P,9,0)</f>
        <v>#REF!</v>
      </c>
      <c r="AY28" s="11" t="str">
        <f>IF(G28="Round","Round","1WAY")</f>
        <v>Round</v>
      </c>
      <c r="AZ28" s="11" t="e">
        <f>AY28=AX28</f>
        <v>#REF!</v>
      </c>
    </row>
    <row r="29" spans="1:52" x14ac:dyDescent="0.35">
      <c r="A29" s="15" t="s">
        <v>42</v>
      </c>
      <c r="B29" s="18">
        <f>B28+1</f>
        <v>28</v>
      </c>
      <c r="C29" s="11" t="s">
        <v>70</v>
      </c>
      <c r="D29" s="11">
        <f>F29</f>
        <v>4336526</v>
      </c>
      <c r="E29" s="11" t="s">
        <v>48</v>
      </c>
      <c r="F29" s="19">
        <v>4336526</v>
      </c>
      <c r="G29" s="11" t="s">
        <v>69</v>
      </c>
      <c r="H29" s="17">
        <v>45231</v>
      </c>
      <c r="I29" s="17">
        <v>45231</v>
      </c>
      <c r="J29" s="17">
        <v>45231</v>
      </c>
      <c r="K29" s="17" t="s">
        <v>44</v>
      </c>
      <c r="L29" s="11" t="s">
        <v>621</v>
      </c>
      <c r="M29" s="16" t="s">
        <v>67</v>
      </c>
      <c r="N29" s="11">
        <v>1</v>
      </c>
      <c r="O29" s="10" t="s">
        <v>66</v>
      </c>
      <c r="P29" s="15" t="s">
        <v>65</v>
      </c>
      <c r="Q29" s="11" t="s">
        <v>45</v>
      </c>
      <c r="R29" s="11" t="s">
        <v>104</v>
      </c>
      <c r="S29" s="15" t="s">
        <v>103</v>
      </c>
      <c r="T29" s="15" t="s">
        <v>470</v>
      </c>
      <c r="U29" s="13" t="s">
        <v>325</v>
      </c>
      <c r="V29" s="14" t="s">
        <v>324</v>
      </c>
      <c r="W29" s="13">
        <v>0.35416666666666669</v>
      </c>
      <c r="X29" s="13">
        <v>0.375</v>
      </c>
      <c r="Y29" s="14">
        <v>0.35416666666666669</v>
      </c>
      <c r="Z29" s="13">
        <v>0.375</v>
      </c>
      <c r="AA29" s="13" t="s">
        <v>47</v>
      </c>
      <c r="AB29" s="13" t="s">
        <v>47</v>
      </c>
      <c r="AC29" s="13" t="s">
        <v>47</v>
      </c>
      <c r="AD29" s="14" t="s">
        <v>47</v>
      </c>
      <c r="AE29" s="13" t="s">
        <v>47</v>
      </c>
      <c r="AF29" s="13" t="s">
        <v>47</v>
      </c>
      <c r="AG29" s="13" t="s">
        <v>47</v>
      </c>
      <c r="AH29" s="13" t="s">
        <v>47</v>
      </c>
      <c r="AI29" s="14" t="s">
        <v>47</v>
      </c>
      <c r="AJ29" s="13" t="s">
        <v>47</v>
      </c>
      <c r="AK29" s="13" t="s">
        <v>47</v>
      </c>
      <c r="AL29" s="13" t="s">
        <v>47</v>
      </c>
      <c r="AM29" s="13" t="s">
        <v>61</v>
      </c>
      <c r="AN29" s="14">
        <v>0.40625</v>
      </c>
      <c r="AO29" s="13">
        <v>0.44791666666666669</v>
      </c>
      <c r="AP29" s="13">
        <v>0.4375</v>
      </c>
      <c r="AQ29" s="13">
        <v>0.45833333333333331</v>
      </c>
      <c r="AR29" s="13" t="s">
        <v>99</v>
      </c>
      <c r="AT29" s="11" t="e">
        <f>IF(#REF!="","",(VLOOKUP(#REF!,'[1]Data JDA Completed'!H:H,1,0)))</f>
        <v>#REF!</v>
      </c>
      <c r="AU29" s="11" t="e">
        <f>#REF!</f>
        <v>#REF!</v>
      </c>
      <c r="AV29" s="11" t="e">
        <f>AT29=AU29</f>
        <v>#REF!</v>
      </c>
      <c r="AW29" s="12"/>
      <c r="AX29" s="11" t="e">
        <f>VLOOKUP(AT29,'[1]Data JDA Completed'!H:P,9,0)</f>
        <v>#REF!</v>
      </c>
      <c r="AY29" s="11" t="str">
        <f>IF(G29="Round","Round","1WAY")</f>
        <v>Round</v>
      </c>
      <c r="AZ29" s="11" t="e">
        <f>AY29=AX29</f>
        <v>#REF!</v>
      </c>
    </row>
    <row r="30" spans="1:52" x14ac:dyDescent="0.35">
      <c r="A30" s="15" t="s">
        <v>42</v>
      </c>
      <c r="B30" s="18">
        <f>B29+1</f>
        <v>29</v>
      </c>
      <c r="C30" s="11" t="s">
        <v>70</v>
      </c>
      <c r="D30" s="11">
        <f>F30</f>
        <v>4314246</v>
      </c>
      <c r="E30" s="11" t="s">
        <v>43</v>
      </c>
      <c r="F30" s="19">
        <v>4314246</v>
      </c>
      <c r="G30" s="11" t="s">
        <v>69</v>
      </c>
      <c r="H30" s="17">
        <v>45231</v>
      </c>
      <c r="I30" s="17">
        <v>45231</v>
      </c>
      <c r="J30" s="17">
        <v>45231</v>
      </c>
      <c r="K30" s="17" t="s">
        <v>44</v>
      </c>
      <c r="L30" s="11" t="s">
        <v>620</v>
      </c>
      <c r="M30" s="16" t="s">
        <v>90</v>
      </c>
      <c r="N30" s="11">
        <v>1</v>
      </c>
      <c r="O30" s="10" t="s">
        <v>66</v>
      </c>
      <c r="P30" s="15" t="s">
        <v>65</v>
      </c>
      <c r="Q30" s="11" t="s">
        <v>45</v>
      </c>
      <c r="R30" s="11" t="s">
        <v>555</v>
      </c>
      <c r="S30" s="15" t="s">
        <v>554</v>
      </c>
      <c r="T30" s="15" t="s">
        <v>281</v>
      </c>
      <c r="U30" s="13" t="s">
        <v>619</v>
      </c>
      <c r="V30" s="14" t="s">
        <v>618</v>
      </c>
      <c r="W30" s="13">
        <v>0.39583333333333331</v>
      </c>
      <c r="X30" s="13">
        <v>0.41666666666666669</v>
      </c>
      <c r="Y30" s="14">
        <v>0.39583333333333331</v>
      </c>
      <c r="Z30" s="13">
        <v>0.41666666666666669</v>
      </c>
      <c r="AA30" s="13" t="s">
        <v>47</v>
      </c>
      <c r="AB30" s="13" t="s">
        <v>47</v>
      </c>
      <c r="AC30" s="13" t="s">
        <v>47</v>
      </c>
      <c r="AD30" s="14" t="s">
        <v>47</v>
      </c>
      <c r="AE30" s="13" t="s">
        <v>47</v>
      </c>
      <c r="AF30" s="13" t="s">
        <v>47</v>
      </c>
      <c r="AG30" s="13" t="s">
        <v>47</v>
      </c>
      <c r="AH30" s="13" t="s">
        <v>47</v>
      </c>
      <c r="AI30" s="14" t="s">
        <v>47</v>
      </c>
      <c r="AJ30" s="13" t="s">
        <v>47</v>
      </c>
      <c r="AK30" s="13" t="s">
        <v>47</v>
      </c>
      <c r="AL30" s="13" t="s">
        <v>47</v>
      </c>
      <c r="AM30" s="13" t="s">
        <v>61</v>
      </c>
      <c r="AN30" s="14">
        <v>0.4375</v>
      </c>
      <c r="AO30" s="13">
        <v>0.45833333333333331</v>
      </c>
      <c r="AP30" s="13">
        <v>0.45833333333333331</v>
      </c>
      <c r="AQ30" s="13">
        <v>0.5</v>
      </c>
      <c r="AR30" s="13" t="s">
        <v>60</v>
      </c>
      <c r="AT30" s="11" t="e">
        <f>IF(#REF!="","",(VLOOKUP(#REF!,'[1]Data JDA Completed'!H:H,1,0)))</f>
        <v>#REF!</v>
      </c>
      <c r="AU30" s="11" t="e">
        <f>#REF!</f>
        <v>#REF!</v>
      </c>
      <c r="AV30" s="11" t="e">
        <f>AT30=AU30</f>
        <v>#REF!</v>
      </c>
      <c r="AW30" s="12"/>
      <c r="AX30" s="11" t="e">
        <f>VLOOKUP(AT30,'[1]Data JDA Completed'!H:P,9,0)</f>
        <v>#REF!</v>
      </c>
      <c r="AY30" s="11" t="str">
        <f>IF(G30="Round","Round","1WAY")</f>
        <v>Round</v>
      </c>
      <c r="AZ30" s="11" t="e">
        <f>AY30=AX30</f>
        <v>#REF!</v>
      </c>
    </row>
    <row r="31" spans="1:52" x14ac:dyDescent="0.35">
      <c r="A31" s="15" t="s">
        <v>42</v>
      </c>
      <c r="B31" s="18">
        <f>B30+1</f>
        <v>30</v>
      </c>
      <c r="C31" s="11" t="s">
        <v>70</v>
      </c>
      <c r="D31" s="11">
        <f>F31</f>
        <v>4314419</v>
      </c>
      <c r="E31" s="11" t="s">
        <v>43</v>
      </c>
      <c r="F31" s="19">
        <v>4314419</v>
      </c>
      <c r="G31" s="11" t="s">
        <v>69</v>
      </c>
      <c r="H31" s="17">
        <v>45231</v>
      </c>
      <c r="I31" s="17">
        <v>45231</v>
      </c>
      <c r="J31" s="17">
        <v>45231</v>
      </c>
      <c r="K31" s="17" t="s">
        <v>44</v>
      </c>
      <c r="L31" s="11" t="s">
        <v>617</v>
      </c>
      <c r="M31" s="16" t="s">
        <v>90</v>
      </c>
      <c r="N31" s="11">
        <v>1</v>
      </c>
      <c r="O31" s="10" t="s">
        <v>66</v>
      </c>
      <c r="P31" s="15" t="s">
        <v>65</v>
      </c>
      <c r="Q31" s="11" t="s">
        <v>45</v>
      </c>
      <c r="R31" s="11" t="s">
        <v>322</v>
      </c>
      <c r="S31" s="15" t="s">
        <v>321</v>
      </c>
      <c r="T31" s="15" t="s">
        <v>320</v>
      </c>
      <c r="U31" s="13" t="s">
        <v>54</v>
      </c>
      <c r="V31" s="14" t="s">
        <v>55</v>
      </c>
      <c r="W31" s="13">
        <v>0.39583333333333331</v>
      </c>
      <c r="X31" s="13">
        <v>0.41666666666666669</v>
      </c>
      <c r="Y31" s="14">
        <v>0.39583333333333331</v>
      </c>
      <c r="Z31" s="13">
        <v>0.41666666666666669</v>
      </c>
      <c r="AA31" s="13" t="s">
        <v>616</v>
      </c>
      <c r="AB31" s="13" t="s">
        <v>615</v>
      </c>
      <c r="AC31" s="13">
        <v>0.4201388888888889</v>
      </c>
      <c r="AD31" s="14">
        <v>0.44097222222222227</v>
      </c>
      <c r="AE31" s="13" t="s">
        <v>178</v>
      </c>
      <c r="AF31" s="13" t="s">
        <v>178</v>
      </c>
      <c r="AG31" s="13" t="s">
        <v>47</v>
      </c>
      <c r="AH31" s="13" t="s">
        <v>47</v>
      </c>
      <c r="AI31" s="14" t="s">
        <v>47</v>
      </c>
      <c r="AJ31" s="13" t="s">
        <v>47</v>
      </c>
      <c r="AK31" s="13" t="s">
        <v>47</v>
      </c>
      <c r="AL31" s="13" t="s">
        <v>47</v>
      </c>
      <c r="AM31" s="13" t="s">
        <v>61</v>
      </c>
      <c r="AN31" s="14">
        <v>0.45833333333333331</v>
      </c>
      <c r="AO31" s="13">
        <v>0.5</v>
      </c>
      <c r="AP31" s="13">
        <v>0.45833333333333331</v>
      </c>
      <c r="AQ31" s="13">
        <v>0.5</v>
      </c>
      <c r="AR31" s="13" t="s">
        <v>99</v>
      </c>
      <c r="AT31" s="11" t="e">
        <f>IF(#REF!="","",(VLOOKUP(#REF!,'[1]Data JDA Completed'!H:H,1,0)))</f>
        <v>#REF!</v>
      </c>
      <c r="AU31" s="11" t="e">
        <f>#REF!</f>
        <v>#REF!</v>
      </c>
      <c r="AV31" s="11" t="e">
        <f>AT31=AU31</f>
        <v>#REF!</v>
      </c>
      <c r="AW31" s="12"/>
      <c r="AX31" s="11" t="e">
        <f>VLOOKUP(AT31,'[1]Data JDA Completed'!H:P,9,0)</f>
        <v>#REF!</v>
      </c>
      <c r="AY31" s="11" t="str">
        <f>IF(G31="Round","Round","1WAY")</f>
        <v>Round</v>
      </c>
      <c r="AZ31" s="11" t="e">
        <f>AY31=AX31</f>
        <v>#REF!</v>
      </c>
    </row>
    <row r="32" spans="1:52" x14ac:dyDescent="0.35">
      <c r="A32" s="15" t="s">
        <v>42</v>
      </c>
      <c r="B32" s="18">
        <f>B31+1</f>
        <v>31</v>
      </c>
      <c r="C32" s="11" t="s">
        <v>70</v>
      </c>
      <c r="D32" s="11">
        <f>F32</f>
        <v>4325746</v>
      </c>
      <c r="E32" s="11" t="s">
        <v>43</v>
      </c>
      <c r="F32" s="19">
        <v>4325746</v>
      </c>
      <c r="G32" s="11" t="s">
        <v>69</v>
      </c>
      <c r="H32" s="17">
        <v>45231</v>
      </c>
      <c r="I32" s="17">
        <v>45231</v>
      </c>
      <c r="J32" s="17">
        <v>45231</v>
      </c>
      <c r="K32" s="17" t="s">
        <v>44</v>
      </c>
      <c r="L32" s="11" t="s">
        <v>614</v>
      </c>
      <c r="M32" s="16" t="s">
        <v>90</v>
      </c>
      <c r="N32" s="11">
        <v>1</v>
      </c>
      <c r="O32" s="10" t="s">
        <v>66</v>
      </c>
      <c r="P32" s="15" t="s">
        <v>229</v>
      </c>
      <c r="Q32" s="11" t="s">
        <v>45</v>
      </c>
      <c r="R32" s="11" t="s">
        <v>273</v>
      </c>
      <c r="S32" s="15" t="s">
        <v>272</v>
      </c>
      <c r="T32" s="15" t="s">
        <v>271</v>
      </c>
      <c r="U32" s="13" t="s">
        <v>270</v>
      </c>
      <c r="V32" s="14" t="s">
        <v>269</v>
      </c>
      <c r="W32" s="13">
        <v>0.38541666666666669</v>
      </c>
      <c r="X32" s="13">
        <v>0.40625</v>
      </c>
      <c r="Y32" s="14">
        <v>0.38541666666666669</v>
      </c>
      <c r="Z32" s="13">
        <v>0.40625</v>
      </c>
      <c r="AA32" s="13" t="s">
        <v>47</v>
      </c>
      <c r="AB32" s="13" t="s">
        <v>47</v>
      </c>
      <c r="AC32" s="13" t="s">
        <v>47</v>
      </c>
      <c r="AD32" s="14" t="s">
        <v>47</v>
      </c>
      <c r="AE32" s="13" t="s">
        <v>47</v>
      </c>
      <c r="AF32" s="13" t="s">
        <v>47</v>
      </c>
      <c r="AG32" s="13" t="s">
        <v>47</v>
      </c>
      <c r="AH32" s="13" t="s">
        <v>47</v>
      </c>
      <c r="AI32" s="14" t="s">
        <v>47</v>
      </c>
      <c r="AJ32" s="13" t="s">
        <v>47</v>
      </c>
      <c r="AK32" s="13" t="s">
        <v>47</v>
      </c>
      <c r="AL32" s="13" t="s">
        <v>47</v>
      </c>
      <c r="AM32" s="13" t="s">
        <v>61</v>
      </c>
      <c r="AN32" s="14">
        <v>0.42708333333333331</v>
      </c>
      <c r="AO32" s="13">
        <v>0.44791666666666669</v>
      </c>
      <c r="AP32" s="13">
        <v>0.42708333333333331</v>
      </c>
      <c r="AQ32" s="13">
        <v>0.44791666666666669</v>
      </c>
      <c r="AR32" s="13" t="s">
        <v>60</v>
      </c>
      <c r="AT32" s="11" t="e">
        <f>IF(#REF!="","",(VLOOKUP(#REF!,'[1]Data JDA Completed'!H:H,1,0)))</f>
        <v>#REF!</v>
      </c>
      <c r="AU32" s="11" t="e">
        <f>#REF!</f>
        <v>#REF!</v>
      </c>
      <c r="AV32" s="11" t="e">
        <f>AT32=AU32</f>
        <v>#REF!</v>
      </c>
      <c r="AW32" s="12"/>
      <c r="AX32" s="11" t="e">
        <f>VLOOKUP(AT32,'[1]Data JDA Completed'!H:P,9,0)</f>
        <v>#REF!</v>
      </c>
      <c r="AY32" s="11" t="str">
        <f>IF(G32="Round","Round","1WAY")</f>
        <v>Round</v>
      </c>
      <c r="AZ32" s="11" t="e">
        <f>AY32=AX32</f>
        <v>#REF!</v>
      </c>
    </row>
    <row r="33" spans="1:52" x14ac:dyDescent="0.35">
      <c r="A33" s="15" t="s">
        <v>42</v>
      </c>
      <c r="B33" s="18">
        <f>B32+1</f>
        <v>32</v>
      </c>
      <c r="C33" s="11" t="s">
        <v>70</v>
      </c>
      <c r="D33" s="11">
        <f>F33</f>
        <v>4314513</v>
      </c>
      <c r="E33" s="11" t="s">
        <v>43</v>
      </c>
      <c r="F33" s="19">
        <v>4314513</v>
      </c>
      <c r="G33" s="11" t="s">
        <v>69</v>
      </c>
      <c r="H33" s="17">
        <v>45231</v>
      </c>
      <c r="I33" s="17">
        <v>45231</v>
      </c>
      <c r="J33" s="17">
        <v>45231</v>
      </c>
      <c r="K33" s="17" t="s">
        <v>44</v>
      </c>
      <c r="L33" s="11" t="s">
        <v>613</v>
      </c>
      <c r="M33" s="16" t="s">
        <v>90</v>
      </c>
      <c r="N33" s="11">
        <v>1</v>
      </c>
      <c r="O33" s="10" t="s">
        <v>66</v>
      </c>
      <c r="P33" s="15" t="s">
        <v>65</v>
      </c>
      <c r="Q33" s="11" t="s">
        <v>45</v>
      </c>
      <c r="R33" s="11" t="s">
        <v>302</v>
      </c>
      <c r="S33" s="15" t="s">
        <v>301</v>
      </c>
      <c r="T33" s="15" t="s">
        <v>300</v>
      </c>
      <c r="U33" s="13" t="s">
        <v>299</v>
      </c>
      <c r="V33" s="14" t="s">
        <v>298</v>
      </c>
      <c r="W33" s="13">
        <v>0.40625</v>
      </c>
      <c r="X33" s="13">
        <v>0.42708333333333331</v>
      </c>
      <c r="Y33" s="14">
        <v>0.40625</v>
      </c>
      <c r="Z33" s="13">
        <v>0.42708333333333331</v>
      </c>
      <c r="AA33" s="13" t="s">
        <v>47</v>
      </c>
      <c r="AB33" s="13" t="s">
        <v>47</v>
      </c>
      <c r="AC33" s="13" t="s">
        <v>47</v>
      </c>
      <c r="AD33" s="14" t="s">
        <v>47</v>
      </c>
      <c r="AE33" s="13" t="s">
        <v>47</v>
      </c>
      <c r="AF33" s="13" t="s">
        <v>47</v>
      </c>
      <c r="AG33" s="13" t="s">
        <v>47</v>
      </c>
      <c r="AH33" s="13" t="s">
        <v>47</v>
      </c>
      <c r="AI33" s="14" t="s">
        <v>47</v>
      </c>
      <c r="AJ33" s="13" t="s">
        <v>47</v>
      </c>
      <c r="AK33" s="13" t="s">
        <v>47</v>
      </c>
      <c r="AL33" s="13" t="s">
        <v>47</v>
      </c>
      <c r="AM33" s="13" t="s">
        <v>61</v>
      </c>
      <c r="AN33" s="14">
        <v>0.44791666666666669</v>
      </c>
      <c r="AO33" s="13">
        <v>0.46875</v>
      </c>
      <c r="AP33" s="13">
        <v>0.44791666666666669</v>
      </c>
      <c r="AQ33" s="13">
        <v>0.46875</v>
      </c>
      <c r="AR33" s="13" t="s">
        <v>83</v>
      </c>
      <c r="AT33" s="11" t="e">
        <f>IF(#REF!="","",(VLOOKUP(#REF!,'[1]Data JDA Completed'!H:H,1,0)))</f>
        <v>#REF!</v>
      </c>
      <c r="AU33" s="11" t="e">
        <f>#REF!</f>
        <v>#REF!</v>
      </c>
      <c r="AV33" s="11" t="e">
        <f>AT33=AU33</f>
        <v>#REF!</v>
      </c>
      <c r="AW33" s="12"/>
      <c r="AX33" s="11" t="e">
        <f>VLOOKUP(AT33,'[1]Data JDA Completed'!H:P,9,0)</f>
        <v>#REF!</v>
      </c>
      <c r="AY33" s="11" t="str">
        <f>IF(G33="Round","Round","1WAY")</f>
        <v>Round</v>
      </c>
      <c r="AZ33" s="11" t="e">
        <f>AY33=AX33</f>
        <v>#REF!</v>
      </c>
    </row>
    <row r="34" spans="1:52" x14ac:dyDescent="0.35">
      <c r="A34" s="15" t="s">
        <v>42</v>
      </c>
      <c r="B34" s="18">
        <f>B33+1</f>
        <v>33</v>
      </c>
      <c r="C34" s="11" t="s">
        <v>70</v>
      </c>
      <c r="D34" s="11">
        <f>F34</f>
        <v>4314437</v>
      </c>
      <c r="E34" s="11" t="s">
        <v>43</v>
      </c>
      <c r="F34" s="19">
        <v>4314437</v>
      </c>
      <c r="G34" s="11" t="s">
        <v>69</v>
      </c>
      <c r="H34" s="17">
        <v>45231</v>
      </c>
      <c r="I34" s="17">
        <v>45231</v>
      </c>
      <c r="J34" s="17">
        <v>45231</v>
      </c>
      <c r="K34" s="17" t="s">
        <v>44</v>
      </c>
      <c r="L34" s="11" t="s">
        <v>612</v>
      </c>
      <c r="M34" s="16" t="s">
        <v>90</v>
      </c>
      <c r="N34" s="11">
        <v>1</v>
      </c>
      <c r="O34" s="10" t="s">
        <v>66</v>
      </c>
      <c r="P34" s="15" t="s">
        <v>65</v>
      </c>
      <c r="Q34" s="11" t="s">
        <v>45</v>
      </c>
      <c r="R34" s="11" t="s">
        <v>283</v>
      </c>
      <c r="S34" s="15" t="s">
        <v>282</v>
      </c>
      <c r="T34" s="15" t="s">
        <v>329</v>
      </c>
      <c r="U34" s="13" t="s">
        <v>299</v>
      </c>
      <c r="V34" s="14" t="s">
        <v>298</v>
      </c>
      <c r="W34" s="13">
        <v>0.35416666666666669</v>
      </c>
      <c r="X34" s="13">
        <v>0.375</v>
      </c>
      <c r="Y34" s="14">
        <v>0.35416666666666669</v>
      </c>
      <c r="Z34" s="13">
        <v>0.375</v>
      </c>
      <c r="AA34" s="13" t="s">
        <v>47</v>
      </c>
      <c r="AB34" s="13" t="s">
        <v>47</v>
      </c>
      <c r="AC34" s="13" t="s">
        <v>47</v>
      </c>
      <c r="AD34" s="14" t="s">
        <v>47</v>
      </c>
      <c r="AE34" s="13" t="s">
        <v>47</v>
      </c>
      <c r="AF34" s="13" t="s">
        <v>47</v>
      </c>
      <c r="AG34" s="13" t="s">
        <v>47</v>
      </c>
      <c r="AH34" s="13" t="s">
        <v>47</v>
      </c>
      <c r="AI34" s="14" t="s">
        <v>47</v>
      </c>
      <c r="AJ34" s="13" t="s">
        <v>47</v>
      </c>
      <c r="AK34" s="13" t="s">
        <v>47</v>
      </c>
      <c r="AL34" s="13" t="s">
        <v>47</v>
      </c>
      <c r="AM34" s="13" t="s">
        <v>61</v>
      </c>
      <c r="AN34" s="14">
        <v>0.39583333333333331</v>
      </c>
      <c r="AO34" s="13">
        <v>0.41666666666666669</v>
      </c>
      <c r="AP34" s="13">
        <v>0.39583333333333331</v>
      </c>
      <c r="AQ34" s="13">
        <v>0.41666666666666669</v>
      </c>
      <c r="AR34" s="13" t="s">
        <v>60</v>
      </c>
      <c r="AT34" s="11" t="e">
        <f>IF(#REF!="","",(VLOOKUP(#REF!,'[1]Data JDA Completed'!H:H,1,0)))</f>
        <v>#REF!</v>
      </c>
      <c r="AU34" s="11" t="e">
        <f>#REF!</f>
        <v>#REF!</v>
      </c>
      <c r="AV34" s="11" t="e">
        <f>AT34=AU34</f>
        <v>#REF!</v>
      </c>
      <c r="AW34" s="12"/>
      <c r="AX34" s="11" t="e">
        <f>VLOOKUP(AT34,'[1]Data JDA Completed'!H:P,9,0)</f>
        <v>#REF!</v>
      </c>
      <c r="AY34" s="11" t="str">
        <f>IF(G34="Round","Round","1WAY")</f>
        <v>Round</v>
      </c>
      <c r="AZ34" s="11" t="e">
        <f>AY34=AX34</f>
        <v>#REF!</v>
      </c>
    </row>
    <row r="35" spans="1:52" x14ac:dyDescent="0.35">
      <c r="A35" s="15" t="s">
        <v>42</v>
      </c>
      <c r="B35" s="18">
        <f>B34+1</f>
        <v>34</v>
      </c>
      <c r="C35" s="11" t="s">
        <v>70</v>
      </c>
      <c r="D35" s="11">
        <f>F35</f>
        <v>4314514</v>
      </c>
      <c r="E35" s="11" t="s">
        <v>43</v>
      </c>
      <c r="F35" s="19">
        <v>4314514</v>
      </c>
      <c r="G35" s="11" t="s">
        <v>69</v>
      </c>
      <c r="H35" s="17">
        <v>45231</v>
      </c>
      <c r="I35" s="17">
        <v>45231</v>
      </c>
      <c r="J35" s="17">
        <v>45231</v>
      </c>
      <c r="K35" s="17" t="s">
        <v>44</v>
      </c>
      <c r="L35" s="11" t="s">
        <v>611</v>
      </c>
      <c r="M35" s="16" t="s">
        <v>90</v>
      </c>
      <c r="N35" s="11">
        <v>1</v>
      </c>
      <c r="O35" s="10" t="s">
        <v>66</v>
      </c>
      <c r="P35" s="15" t="s">
        <v>65</v>
      </c>
      <c r="Q35" s="11" t="s">
        <v>45</v>
      </c>
      <c r="R35" s="11" t="s">
        <v>162</v>
      </c>
      <c r="S35" s="15" t="s">
        <v>161</v>
      </c>
      <c r="T35" s="15" t="s">
        <v>160</v>
      </c>
      <c r="U35" s="13" t="s">
        <v>299</v>
      </c>
      <c r="V35" s="14" t="s">
        <v>298</v>
      </c>
      <c r="W35" s="13">
        <v>0.46875</v>
      </c>
      <c r="X35" s="13">
        <v>0.48958333333333331</v>
      </c>
      <c r="Y35" s="14">
        <v>0.46875</v>
      </c>
      <c r="Z35" s="13">
        <v>0.48958333333333331</v>
      </c>
      <c r="AA35" s="13" t="s">
        <v>47</v>
      </c>
      <c r="AB35" s="13" t="s">
        <v>47</v>
      </c>
      <c r="AC35" s="13" t="s">
        <v>47</v>
      </c>
      <c r="AD35" s="14" t="s">
        <v>47</v>
      </c>
      <c r="AE35" s="13" t="s">
        <v>47</v>
      </c>
      <c r="AF35" s="13" t="s">
        <v>47</v>
      </c>
      <c r="AG35" s="13" t="s">
        <v>47</v>
      </c>
      <c r="AH35" s="13" t="s">
        <v>47</v>
      </c>
      <c r="AI35" s="14" t="s">
        <v>47</v>
      </c>
      <c r="AJ35" s="13" t="s">
        <v>47</v>
      </c>
      <c r="AK35" s="13" t="s">
        <v>47</v>
      </c>
      <c r="AL35" s="13" t="s">
        <v>47</v>
      </c>
      <c r="AM35" s="13" t="s">
        <v>61</v>
      </c>
      <c r="AN35" s="14">
        <v>0.55208333333333337</v>
      </c>
      <c r="AO35" s="13">
        <v>0.57291666666666663</v>
      </c>
      <c r="AP35" s="13">
        <v>0.55208333333333337</v>
      </c>
      <c r="AQ35" s="13">
        <v>0.57291666666666663</v>
      </c>
      <c r="AR35" s="13" t="s">
        <v>60</v>
      </c>
      <c r="AT35" s="11" t="e">
        <f>IF(#REF!="","",(VLOOKUP(#REF!,'[1]Data JDA Completed'!H:H,1,0)))</f>
        <v>#REF!</v>
      </c>
      <c r="AU35" s="11" t="e">
        <f>#REF!</f>
        <v>#REF!</v>
      </c>
      <c r="AV35" s="11" t="e">
        <f>AT35=AU35</f>
        <v>#REF!</v>
      </c>
      <c r="AW35" s="12"/>
      <c r="AX35" s="11" t="e">
        <f>VLOOKUP(AT35,'[1]Data JDA Completed'!H:P,9,0)</f>
        <v>#REF!</v>
      </c>
      <c r="AY35" s="11" t="str">
        <f>IF(G35="Round","Round","1WAY")</f>
        <v>Round</v>
      </c>
      <c r="AZ35" s="11" t="e">
        <f>AY35=AX35</f>
        <v>#REF!</v>
      </c>
    </row>
    <row r="36" spans="1:52" x14ac:dyDescent="0.35">
      <c r="A36" s="15" t="s">
        <v>42</v>
      </c>
      <c r="B36" s="18">
        <f>B35+1</f>
        <v>35</v>
      </c>
      <c r="C36" s="11" t="s">
        <v>70</v>
      </c>
      <c r="D36" s="11">
        <f>F36</f>
        <v>4314438</v>
      </c>
      <c r="E36" s="11" t="s">
        <v>43</v>
      </c>
      <c r="F36" s="19">
        <v>4314438</v>
      </c>
      <c r="G36" s="11" t="s">
        <v>69</v>
      </c>
      <c r="H36" s="17">
        <v>45231</v>
      </c>
      <c r="I36" s="17">
        <v>45231</v>
      </c>
      <c r="J36" s="17">
        <v>45231</v>
      </c>
      <c r="K36" s="17" t="s">
        <v>44</v>
      </c>
      <c r="L36" s="11" t="s">
        <v>610</v>
      </c>
      <c r="M36" s="16" t="s">
        <v>90</v>
      </c>
      <c r="N36" s="11">
        <v>1</v>
      </c>
      <c r="O36" s="10" t="s">
        <v>66</v>
      </c>
      <c r="P36" s="15" t="s">
        <v>65</v>
      </c>
      <c r="Q36" s="11" t="s">
        <v>45</v>
      </c>
      <c r="R36" s="11" t="s">
        <v>283</v>
      </c>
      <c r="S36" s="15" t="s">
        <v>282</v>
      </c>
      <c r="T36" s="15" t="s">
        <v>271</v>
      </c>
      <c r="U36" s="13" t="s">
        <v>299</v>
      </c>
      <c r="V36" s="14" t="s">
        <v>298</v>
      </c>
      <c r="W36" s="13">
        <v>0.60416666666666663</v>
      </c>
      <c r="X36" s="13">
        <v>0.625</v>
      </c>
      <c r="Y36" s="14">
        <v>0.46875</v>
      </c>
      <c r="Z36" s="13">
        <v>0.48958333333333331</v>
      </c>
      <c r="AA36" s="13" t="s">
        <v>47</v>
      </c>
      <c r="AB36" s="13" t="s">
        <v>47</v>
      </c>
      <c r="AC36" s="13" t="s">
        <v>47</v>
      </c>
      <c r="AD36" s="14" t="s">
        <v>47</v>
      </c>
      <c r="AE36" s="13" t="s">
        <v>47</v>
      </c>
      <c r="AF36" s="13" t="s">
        <v>47</v>
      </c>
      <c r="AG36" s="13" t="s">
        <v>47</v>
      </c>
      <c r="AH36" s="13" t="s">
        <v>47</v>
      </c>
      <c r="AI36" s="14" t="s">
        <v>47</v>
      </c>
      <c r="AJ36" s="13" t="s">
        <v>47</v>
      </c>
      <c r="AK36" s="13" t="s">
        <v>47</v>
      </c>
      <c r="AL36" s="13" t="s">
        <v>47</v>
      </c>
      <c r="AM36" s="13" t="s">
        <v>61</v>
      </c>
      <c r="AN36" s="14">
        <v>0.65625</v>
      </c>
      <c r="AO36" s="13">
        <v>0.67708333333333337</v>
      </c>
      <c r="AP36" s="13">
        <v>0.55208333333333337</v>
      </c>
      <c r="AQ36" s="13">
        <v>0.57291666666666663</v>
      </c>
      <c r="AR36" s="13" t="s">
        <v>60</v>
      </c>
      <c r="AT36" s="11" t="e">
        <f>IF(#REF!="","",(VLOOKUP(#REF!,'[1]Data JDA Completed'!H:H,1,0)))</f>
        <v>#REF!</v>
      </c>
      <c r="AU36" s="11" t="e">
        <f>#REF!</f>
        <v>#REF!</v>
      </c>
      <c r="AV36" s="11" t="e">
        <f>AT36=AU36</f>
        <v>#REF!</v>
      </c>
      <c r="AW36" s="12"/>
      <c r="AX36" s="11" t="e">
        <f>VLOOKUP(AT36,'[1]Data JDA Completed'!H:P,9,0)</f>
        <v>#REF!</v>
      </c>
      <c r="AY36" s="11" t="str">
        <f>IF(G36="Round","Round","1WAY")</f>
        <v>Round</v>
      </c>
      <c r="AZ36" s="11" t="e">
        <f>AY36=AX36</f>
        <v>#REF!</v>
      </c>
    </row>
    <row r="37" spans="1:52" x14ac:dyDescent="0.35">
      <c r="A37" s="15" t="s">
        <v>42</v>
      </c>
      <c r="B37" s="18">
        <f>B36+1</f>
        <v>36</v>
      </c>
      <c r="C37" s="11" t="s">
        <v>70</v>
      </c>
      <c r="D37" s="11">
        <f>F37</f>
        <v>4324881</v>
      </c>
      <c r="E37" s="11" t="s">
        <v>43</v>
      </c>
      <c r="F37" s="19">
        <v>4324881</v>
      </c>
      <c r="G37" s="11" t="s">
        <v>69</v>
      </c>
      <c r="H37" s="17">
        <v>45231</v>
      </c>
      <c r="I37" s="17">
        <v>45231</v>
      </c>
      <c r="J37" s="17">
        <v>45231</v>
      </c>
      <c r="K37" s="17" t="s">
        <v>44</v>
      </c>
      <c r="L37" s="11" t="s">
        <v>609</v>
      </c>
      <c r="M37" s="16" t="s">
        <v>90</v>
      </c>
      <c r="N37" s="11">
        <v>1</v>
      </c>
      <c r="O37" s="10" t="s">
        <v>66</v>
      </c>
      <c r="P37" s="15" t="s">
        <v>65</v>
      </c>
      <c r="Q37" s="11" t="s">
        <v>45</v>
      </c>
      <c r="R37" s="11" t="s">
        <v>314</v>
      </c>
      <c r="S37" s="15" t="s">
        <v>600</v>
      </c>
      <c r="T37" s="15" t="s">
        <v>599</v>
      </c>
      <c r="U37" s="13" t="s">
        <v>299</v>
      </c>
      <c r="V37" s="14" t="s">
        <v>298</v>
      </c>
      <c r="W37" s="13">
        <v>0.375</v>
      </c>
      <c r="X37" s="13">
        <v>0.39583333333333331</v>
      </c>
      <c r="Y37" s="14">
        <v>0.375</v>
      </c>
      <c r="Z37" s="13">
        <v>0.39583333333333331</v>
      </c>
      <c r="AA37" s="13" t="s">
        <v>47</v>
      </c>
      <c r="AB37" s="13" t="s">
        <v>47</v>
      </c>
      <c r="AC37" s="13" t="s">
        <v>47</v>
      </c>
      <c r="AD37" s="14" t="s">
        <v>47</v>
      </c>
      <c r="AE37" s="13" t="s">
        <v>47</v>
      </c>
      <c r="AF37" s="13" t="s">
        <v>47</v>
      </c>
      <c r="AG37" s="13" t="s">
        <v>47</v>
      </c>
      <c r="AH37" s="13" t="s">
        <v>47</v>
      </c>
      <c r="AI37" s="14" t="s">
        <v>47</v>
      </c>
      <c r="AJ37" s="13" t="s">
        <v>47</v>
      </c>
      <c r="AK37" s="13" t="s">
        <v>47</v>
      </c>
      <c r="AL37" s="13" t="s">
        <v>47</v>
      </c>
      <c r="AM37" s="13" t="s">
        <v>61</v>
      </c>
      <c r="AN37" s="14">
        <v>0.41666666666666669</v>
      </c>
      <c r="AO37" s="13">
        <v>0.4375</v>
      </c>
      <c r="AP37" s="13">
        <v>0.41666666666666669</v>
      </c>
      <c r="AQ37" s="13">
        <v>0.4375</v>
      </c>
      <c r="AR37" s="13" t="s">
        <v>234</v>
      </c>
      <c r="AT37" s="11" t="e">
        <f>IF(#REF!="","",(VLOOKUP(#REF!,'[1]Data JDA Completed'!H:H,1,0)))</f>
        <v>#REF!</v>
      </c>
      <c r="AU37" s="11" t="e">
        <f>#REF!</f>
        <v>#REF!</v>
      </c>
      <c r="AV37" s="11" t="e">
        <f>AT37=AU37</f>
        <v>#REF!</v>
      </c>
      <c r="AW37" s="12"/>
      <c r="AX37" s="11" t="e">
        <f>VLOOKUP(AT37,'[1]Data JDA Completed'!H:P,9,0)</f>
        <v>#REF!</v>
      </c>
      <c r="AY37" s="11" t="str">
        <f>IF(G37="Round","Round","1WAY")</f>
        <v>Round</v>
      </c>
      <c r="AZ37" s="11" t="e">
        <f>AY37=AX37</f>
        <v>#REF!</v>
      </c>
    </row>
    <row r="38" spans="1:52" x14ac:dyDescent="0.35">
      <c r="A38" s="15" t="s">
        <v>42</v>
      </c>
      <c r="B38" s="18">
        <f>B37+1</f>
        <v>37</v>
      </c>
      <c r="C38" s="11" t="s">
        <v>70</v>
      </c>
      <c r="D38" s="11">
        <f>F38</f>
        <v>4324882</v>
      </c>
      <c r="E38" s="11" t="s">
        <v>43</v>
      </c>
      <c r="F38" s="19">
        <v>4324882</v>
      </c>
      <c r="G38" s="11" t="s">
        <v>69</v>
      </c>
      <c r="H38" s="17">
        <v>45231</v>
      </c>
      <c r="I38" s="17">
        <v>45231</v>
      </c>
      <c r="J38" s="17">
        <v>45231</v>
      </c>
      <c r="K38" s="17" t="s">
        <v>44</v>
      </c>
      <c r="L38" s="11" t="s">
        <v>608</v>
      </c>
      <c r="M38" s="16" t="s">
        <v>90</v>
      </c>
      <c r="N38" s="11">
        <v>1</v>
      </c>
      <c r="O38" s="10" t="s">
        <v>66</v>
      </c>
      <c r="P38" s="15" t="s">
        <v>65</v>
      </c>
      <c r="Q38" s="11" t="s">
        <v>45</v>
      </c>
      <c r="R38" s="11" t="s">
        <v>597</v>
      </c>
      <c r="S38" s="15" t="s">
        <v>596</v>
      </c>
      <c r="T38" s="15" t="s">
        <v>595</v>
      </c>
      <c r="U38" s="13" t="s">
        <v>299</v>
      </c>
      <c r="V38" s="14" t="s">
        <v>298</v>
      </c>
      <c r="W38" s="13">
        <v>0.39583333333333331</v>
      </c>
      <c r="X38" s="13">
        <v>0.41666666666666669</v>
      </c>
      <c r="Y38" s="14">
        <v>0.39583333333333331</v>
      </c>
      <c r="Z38" s="13">
        <v>0.41666666666666669</v>
      </c>
      <c r="AA38" s="13" t="s">
        <v>47</v>
      </c>
      <c r="AB38" s="13" t="s">
        <v>47</v>
      </c>
      <c r="AC38" s="13" t="s">
        <v>47</v>
      </c>
      <c r="AD38" s="14" t="s">
        <v>47</v>
      </c>
      <c r="AE38" s="13" t="s">
        <v>47</v>
      </c>
      <c r="AF38" s="13" t="s">
        <v>47</v>
      </c>
      <c r="AG38" s="13" t="s">
        <v>47</v>
      </c>
      <c r="AH38" s="13" t="s">
        <v>47</v>
      </c>
      <c r="AI38" s="14" t="s">
        <v>47</v>
      </c>
      <c r="AJ38" s="13" t="s">
        <v>47</v>
      </c>
      <c r="AK38" s="13" t="s">
        <v>47</v>
      </c>
      <c r="AL38" s="13" t="s">
        <v>47</v>
      </c>
      <c r="AM38" s="13" t="s">
        <v>61</v>
      </c>
      <c r="AN38" s="14">
        <v>0.4375</v>
      </c>
      <c r="AO38" s="13">
        <v>0.45833333333333331</v>
      </c>
      <c r="AP38" s="13">
        <v>0.4375</v>
      </c>
      <c r="AQ38" s="13">
        <v>0.45833333333333331</v>
      </c>
      <c r="AR38" s="13" t="s">
        <v>234</v>
      </c>
      <c r="AT38" s="11" t="e">
        <f>IF(#REF!="","",(VLOOKUP(#REF!,'[1]Data JDA Completed'!H:H,1,0)))</f>
        <v>#REF!</v>
      </c>
      <c r="AU38" s="11" t="e">
        <f>#REF!</f>
        <v>#REF!</v>
      </c>
      <c r="AV38" s="11" t="e">
        <f>AT38=AU38</f>
        <v>#REF!</v>
      </c>
      <c r="AW38" s="12"/>
      <c r="AX38" s="11" t="e">
        <f>VLOOKUP(AT38,'[1]Data JDA Completed'!H:P,9,0)</f>
        <v>#REF!</v>
      </c>
      <c r="AY38" s="11" t="str">
        <f>IF(G38="Round","Round","1WAY")</f>
        <v>Round</v>
      </c>
      <c r="AZ38" s="11" t="e">
        <f>AY38=AX38</f>
        <v>#REF!</v>
      </c>
    </row>
    <row r="39" spans="1:52" x14ac:dyDescent="0.35">
      <c r="A39" s="15" t="s">
        <v>42</v>
      </c>
      <c r="B39" s="18">
        <f>B38+1</f>
        <v>38</v>
      </c>
      <c r="C39" s="11" t="s">
        <v>70</v>
      </c>
      <c r="D39" s="11">
        <f>F39</f>
        <v>4324883</v>
      </c>
      <c r="E39" s="11" t="s">
        <v>43</v>
      </c>
      <c r="F39" s="19">
        <v>4324883</v>
      </c>
      <c r="G39" s="11" t="s">
        <v>69</v>
      </c>
      <c r="H39" s="17">
        <v>45231</v>
      </c>
      <c r="I39" s="17">
        <v>45231</v>
      </c>
      <c r="J39" s="17">
        <v>45231</v>
      </c>
      <c r="K39" s="17" t="s">
        <v>44</v>
      </c>
      <c r="L39" s="11" t="s">
        <v>607</v>
      </c>
      <c r="M39" s="16" t="s">
        <v>90</v>
      </c>
      <c r="N39" s="11">
        <v>1</v>
      </c>
      <c r="O39" s="10" t="s">
        <v>66</v>
      </c>
      <c r="P39" s="15" t="s">
        <v>65</v>
      </c>
      <c r="Q39" s="11" t="s">
        <v>45</v>
      </c>
      <c r="R39" s="11" t="s">
        <v>308</v>
      </c>
      <c r="S39" s="15" t="s">
        <v>604</v>
      </c>
      <c r="T39" s="15" t="s">
        <v>603</v>
      </c>
      <c r="U39" s="13" t="s">
        <v>299</v>
      </c>
      <c r="V39" s="14" t="s">
        <v>298</v>
      </c>
      <c r="W39" s="13">
        <v>0.41666666666666669</v>
      </c>
      <c r="X39" s="13">
        <v>0.4375</v>
      </c>
      <c r="Y39" s="14">
        <v>0.41666666666666669</v>
      </c>
      <c r="Z39" s="13">
        <v>0.4375</v>
      </c>
      <c r="AA39" s="13" t="s">
        <v>47</v>
      </c>
      <c r="AB39" s="13" t="s">
        <v>47</v>
      </c>
      <c r="AC39" s="13" t="s">
        <v>47</v>
      </c>
      <c r="AD39" s="14" t="s">
        <v>47</v>
      </c>
      <c r="AE39" s="13" t="s">
        <v>47</v>
      </c>
      <c r="AF39" s="13" t="s">
        <v>47</v>
      </c>
      <c r="AG39" s="13" t="s">
        <v>47</v>
      </c>
      <c r="AH39" s="13" t="s">
        <v>47</v>
      </c>
      <c r="AI39" s="14" t="s">
        <v>47</v>
      </c>
      <c r="AJ39" s="13" t="s">
        <v>47</v>
      </c>
      <c r="AK39" s="13" t="s">
        <v>47</v>
      </c>
      <c r="AL39" s="13" t="s">
        <v>47</v>
      </c>
      <c r="AM39" s="13" t="s">
        <v>61</v>
      </c>
      <c r="AN39" s="14">
        <v>0.45833333333333331</v>
      </c>
      <c r="AO39" s="13">
        <v>0.47916666666666669</v>
      </c>
      <c r="AP39" s="13">
        <v>0.45833333333333331</v>
      </c>
      <c r="AQ39" s="13">
        <v>0.47916666666666669</v>
      </c>
      <c r="AR39" s="13" t="s">
        <v>234</v>
      </c>
      <c r="AT39" s="11" t="e">
        <f>IF(#REF!="","",(VLOOKUP(#REF!,'[1]Data JDA Completed'!H:H,1,0)))</f>
        <v>#REF!</v>
      </c>
      <c r="AU39" s="11" t="e">
        <f>#REF!</f>
        <v>#REF!</v>
      </c>
      <c r="AV39" s="11" t="e">
        <f>AT39=AU39</f>
        <v>#REF!</v>
      </c>
      <c r="AW39" s="12"/>
      <c r="AX39" s="11" t="e">
        <f>VLOOKUP(AT39,'[1]Data JDA Completed'!H:P,9,0)</f>
        <v>#REF!</v>
      </c>
      <c r="AY39" s="11" t="str">
        <f>IF(G39="Round","Round","1WAY")</f>
        <v>Round</v>
      </c>
      <c r="AZ39" s="11" t="e">
        <f>AY39=AX39</f>
        <v>#REF!</v>
      </c>
    </row>
    <row r="40" spans="1:52" x14ac:dyDescent="0.35">
      <c r="A40" s="15" t="s">
        <v>42</v>
      </c>
      <c r="B40" s="18">
        <f>B39+1</f>
        <v>39</v>
      </c>
      <c r="C40" s="11" t="s">
        <v>70</v>
      </c>
      <c r="D40" s="11">
        <f>F40</f>
        <v>4324884</v>
      </c>
      <c r="E40" s="11" t="s">
        <v>43</v>
      </c>
      <c r="F40" s="19">
        <v>4324884</v>
      </c>
      <c r="G40" s="11" t="s">
        <v>69</v>
      </c>
      <c r="H40" s="17">
        <v>45231</v>
      </c>
      <c r="I40" s="17">
        <v>45231</v>
      </c>
      <c r="J40" s="17">
        <v>45231</v>
      </c>
      <c r="K40" s="17" t="s">
        <v>44</v>
      </c>
      <c r="L40" s="11" t="s">
        <v>606</v>
      </c>
      <c r="M40" s="16" t="s">
        <v>90</v>
      </c>
      <c r="N40" s="11">
        <v>1</v>
      </c>
      <c r="O40" s="10" t="s">
        <v>66</v>
      </c>
      <c r="P40" s="15" t="s">
        <v>65</v>
      </c>
      <c r="Q40" s="11" t="s">
        <v>45</v>
      </c>
      <c r="R40" s="11" t="s">
        <v>314</v>
      </c>
      <c r="S40" s="15" t="s">
        <v>600</v>
      </c>
      <c r="T40" s="15" t="s">
        <v>599</v>
      </c>
      <c r="U40" s="13" t="s">
        <v>299</v>
      </c>
      <c r="V40" s="14" t="s">
        <v>298</v>
      </c>
      <c r="W40" s="13">
        <v>0.52083333333333337</v>
      </c>
      <c r="X40" s="13">
        <v>0.54166666666666663</v>
      </c>
      <c r="Y40" s="14">
        <v>0.52083333333333337</v>
      </c>
      <c r="Z40" s="13">
        <v>0.54166666666666663</v>
      </c>
      <c r="AA40" s="13" t="s">
        <v>47</v>
      </c>
      <c r="AB40" s="13" t="s">
        <v>47</v>
      </c>
      <c r="AC40" s="13" t="s">
        <v>47</v>
      </c>
      <c r="AD40" s="14" t="s">
        <v>47</v>
      </c>
      <c r="AE40" s="13" t="s">
        <v>47</v>
      </c>
      <c r="AF40" s="13" t="s">
        <v>47</v>
      </c>
      <c r="AG40" s="13" t="s">
        <v>47</v>
      </c>
      <c r="AH40" s="13" t="s">
        <v>47</v>
      </c>
      <c r="AI40" s="14" t="s">
        <v>47</v>
      </c>
      <c r="AJ40" s="13" t="s">
        <v>47</v>
      </c>
      <c r="AK40" s="13" t="s">
        <v>47</v>
      </c>
      <c r="AL40" s="13" t="s">
        <v>47</v>
      </c>
      <c r="AM40" s="13" t="s">
        <v>61</v>
      </c>
      <c r="AN40" s="14">
        <v>0.5625</v>
      </c>
      <c r="AO40" s="13">
        <v>0.58333333333333337</v>
      </c>
      <c r="AP40" s="13">
        <v>0.5625</v>
      </c>
      <c r="AQ40" s="13">
        <v>0.58333333333333337</v>
      </c>
      <c r="AR40" s="13" t="s">
        <v>234</v>
      </c>
      <c r="AT40" s="11" t="e">
        <f>IF(#REF!="","",(VLOOKUP(#REF!,'[1]Data JDA Completed'!H:H,1,0)))</f>
        <v>#REF!</v>
      </c>
      <c r="AU40" s="11" t="e">
        <f>#REF!</f>
        <v>#REF!</v>
      </c>
      <c r="AV40" s="11" t="e">
        <f>AT40=AU40</f>
        <v>#REF!</v>
      </c>
      <c r="AW40" s="12"/>
      <c r="AX40" s="11" t="e">
        <f>VLOOKUP(AT40,'[1]Data JDA Completed'!H:P,9,0)</f>
        <v>#REF!</v>
      </c>
      <c r="AY40" s="11" t="str">
        <f>IF(G40="Round","Round","1WAY")</f>
        <v>Round</v>
      </c>
      <c r="AZ40" s="11" t="e">
        <f>AY40=AX40</f>
        <v>#REF!</v>
      </c>
    </row>
    <row r="41" spans="1:52" x14ac:dyDescent="0.35">
      <c r="A41" s="15" t="s">
        <v>42</v>
      </c>
      <c r="B41" s="18">
        <f>B40+1</f>
        <v>40</v>
      </c>
      <c r="C41" s="11" t="s">
        <v>70</v>
      </c>
      <c r="D41" s="11">
        <f>F41</f>
        <v>4324885</v>
      </c>
      <c r="E41" s="11" t="s">
        <v>43</v>
      </c>
      <c r="F41" s="19">
        <v>4324885</v>
      </c>
      <c r="G41" s="11" t="s">
        <v>69</v>
      </c>
      <c r="H41" s="17">
        <v>45231</v>
      </c>
      <c r="I41" s="17">
        <v>45231</v>
      </c>
      <c r="J41" s="17">
        <v>45231</v>
      </c>
      <c r="K41" s="17" t="s">
        <v>44</v>
      </c>
      <c r="L41" s="11" t="s">
        <v>605</v>
      </c>
      <c r="M41" s="16" t="s">
        <v>90</v>
      </c>
      <c r="N41" s="11">
        <v>1</v>
      </c>
      <c r="O41" s="10" t="s">
        <v>66</v>
      </c>
      <c r="P41" s="15" t="s">
        <v>65</v>
      </c>
      <c r="Q41" s="11" t="s">
        <v>45</v>
      </c>
      <c r="R41" s="11" t="s">
        <v>597</v>
      </c>
      <c r="S41" s="15" t="s">
        <v>596</v>
      </c>
      <c r="T41" s="15" t="s">
        <v>595</v>
      </c>
      <c r="U41" s="13" t="s">
        <v>299</v>
      </c>
      <c r="V41" s="14" t="s">
        <v>298</v>
      </c>
      <c r="W41" s="13">
        <v>0.54166666666666663</v>
      </c>
      <c r="X41" s="13">
        <v>0.5625</v>
      </c>
      <c r="Y41" s="14">
        <v>0.54166666666666663</v>
      </c>
      <c r="Z41" s="13">
        <v>0.5625</v>
      </c>
      <c r="AA41" s="13" t="s">
        <v>47</v>
      </c>
      <c r="AB41" s="13" t="s">
        <v>47</v>
      </c>
      <c r="AC41" s="13" t="s">
        <v>47</v>
      </c>
      <c r="AD41" s="14" t="s">
        <v>47</v>
      </c>
      <c r="AE41" s="13" t="s">
        <v>47</v>
      </c>
      <c r="AF41" s="13" t="s">
        <v>47</v>
      </c>
      <c r="AG41" s="13" t="s">
        <v>47</v>
      </c>
      <c r="AH41" s="13" t="s">
        <v>47</v>
      </c>
      <c r="AI41" s="14" t="s">
        <v>47</v>
      </c>
      <c r="AJ41" s="13" t="s">
        <v>47</v>
      </c>
      <c r="AK41" s="13" t="s">
        <v>47</v>
      </c>
      <c r="AL41" s="13" t="s">
        <v>47</v>
      </c>
      <c r="AM41" s="13" t="s">
        <v>61</v>
      </c>
      <c r="AN41" s="14">
        <v>0.58333333333333337</v>
      </c>
      <c r="AO41" s="13">
        <v>0.60416666666666663</v>
      </c>
      <c r="AP41" s="13">
        <v>0.58333333333333337</v>
      </c>
      <c r="AQ41" s="13">
        <v>0.60416666666666663</v>
      </c>
      <c r="AR41" s="13" t="s">
        <v>234</v>
      </c>
      <c r="AT41" s="11" t="e">
        <f>IF(#REF!="","",(VLOOKUP(#REF!,'[1]Data JDA Completed'!H:H,1,0)))</f>
        <v>#REF!</v>
      </c>
      <c r="AU41" s="11" t="e">
        <f>#REF!</f>
        <v>#REF!</v>
      </c>
      <c r="AV41" s="11" t="e">
        <f>AT41=AU41</f>
        <v>#REF!</v>
      </c>
      <c r="AW41" s="12"/>
      <c r="AX41" s="11" t="e">
        <f>VLOOKUP(AT41,'[1]Data JDA Completed'!H:P,9,0)</f>
        <v>#REF!</v>
      </c>
      <c r="AY41" s="11" t="str">
        <f>IF(G41="Round","Round","1WAY")</f>
        <v>Round</v>
      </c>
      <c r="AZ41" s="11" t="e">
        <f>AY41=AX41</f>
        <v>#REF!</v>
      </c>
    </row>
    <row r="42" spans="1:52" x14ac:dyDescent="0.35">
      <c r="A42" s="15" t="s">
        <v>42</v>
      </c>
      <c r="B42" s="18">
        <f>B41+1</f>
        <v>41</v>
      </c>
      <c r="C42" s="11" t="s">
        <v>70</v>
      </c>
      <c r="D42" s="11">
        <f>F42</f>
        <v>4324886</v>
      </c>
      <c r="E42" s="11" t="s">
        <v>43</v>
      </c>
      <c r="F42" s="19">
        <v>4324886</v>
      </c>
      <c r="G42" s="11" t="s">
        <v>69</v>
      </c>
      <c r="H42" s="17">
        <v>45231</v>
      </c>
      <c r="I42" s="17">
        <v>45231</v>
      </c>
      <c r="J42" s="17">
        <v>45231</v>
      </c>
      <c r="K42" s="17" t="s">
        <v>44</v>
      </c>
      <c r="L42" s="11" t="s">
        <v>602</v>
      </c>
      <c r="M42" s="16" t="s">
        <v>90</v>
      </c>
      <c r="N42" s="11">
        <v>1</v>
      </c>
      <c r="O42" s="10" t="s">
        <v>66</v>
      </c>
      <c r="P42" s="15" t="s">
        <v>65</v>
      </c>
      <c r="Q42" s="11" t="s">
        <v>45</v>
      </c>
      <c r="R42" s="11" t="s">
        <v>308</v>
      </c>
      <c r="S42" s="15" t="s">
        <v>604</v>
      </c>
      <c r="T42" s="15" t="s">
        <v>603</v>
      </c>
      <c r="U42" s="13" t="s">
        <v>299</v>
      </c>
      <c r="V42" s="14" t="s">
        <v>298</v>
      </c>
      <c r="W42" s="13">
        <v>0.5625</v>
      </c>
      <c r="X42" s="13">
        <v>0.58333333333333337</v>
      </c>
      <c r="Y42" s="14">
        <v>0.5625</v>
      </c>
      <c r="Z42" s="13">
        <v>0.58333333333333337</v>
      </c>
      <c r="AA42" s="13" t="s">
        <v>47</v>
      </c>
      <c r="AB42" s="13" t="s">
        <v>47</v>
      </c>
      <c r="AC42" s="13" t="s">
        <v>47</v>
      </c>
      <c r="AD42" s="14" t="s">
        <v>47</v>
      </c>
      <c r="AE42" s="13" t="s">
        <v>47</v>
      </c>
      <c r="AF42" s="13" t="s">
        <v>47</v>
      </c>
      <c r="AG42" s="13" t="s">
        <v>47</v>
      </c>
      <c r="AH42" s="13" t="s">
        <v>47</v>
      </c>
      <c r="AI42" s="14" t="s">
        <v>47</v>
      </c>
      <c r="AJ42" s="13" t="s">
        <v>47</v>
      </c>
      <c r="AK42" s="13" t="s">
        <v>47</v>
      </c>
      <c r="AL42" s="13" t="s">
        <v>47</v>
      </c>
      <c r="AM42" s="13" t="s">
        <v>61</v>
      </c>
      <c r="AN42" s="14">
        <v>0.60416666666666663</v>
      </c>
      <c r="AO42" s="13">
        <v>0.625</v>
      </c>
      <c r="AP42" s="13">
        <v>0.60416666666666663</v>
      </c>
      <c r="AQ42" s="13">
        <v>0.625</v>
      </c>
      <c r="AR42" s="13" t="s">
        <v>234</v>
      </c>
      <c r="AT42" s="11" t="e">
        <f>IF(#REF!="","",(VLOOKUP(#REF!,'[1]Data JDA Completed'!H:H,1,0)))</f>
        <v>#REF!</v>
      </c>
      <c r="AU42" s="11" t="e">
        <f>#REF!</f>
        <v>#REF!</v>
      </c>
      <c r="AV42" s="11" t="e">
        <f>AT42=AU42</f>
        <v>#REF!</v>
      </c>
      <c r="AW42" s="12"/>
      <c r="AX42" s="11" t="e">
        <f>VLOOKUP(AT42,'[1]Data JDA Completed'!H:P,9,0)</f>
        <v>#REF!</v>
      </c>
      <c r="AY42" s="11" t="str">
        <f>IF(G42="Round","Round","1WAY")</f>
        <v>Round</v>
      </c>
      <c r="AZ42" s="11" t="e">
        <f>AY42=AX42</f>
        <v>#REF!</v>
      </c>
    </row>
    <row r="43" spans="1:52" x14ac:dyDescent="0.35">
      <c r="A43" s="15" t="s">
        <v>42</v>
      </c>
      <c r="B43" s="18">
        <f>B42+1</f>
        <v>42</v>
      </c>
      <c r="C43" s="11" t="s">
        <v>70</v>
      </c>
      <c r="D43" s="11">
        <f>F43</f>
        <v>4324887</v>
      </c>
      <c r="E43" s="11" t="s">
        <v>43</v>
      </c>
      <c r="F43" s="19">
        <v>4324887</v>
      </c>
      <c r="G43" s="11" t="s">
        <v>69</v>
      </c>
      <c r="H43" s="17">
        <v>45231</v>
      </c>
      <c r="I43" s="17">
        <v>45231</v>
      </c>
      <c r="J43" s="17">
        <v>45231</v>
      </c>
      <c r="K43" s="17" t="s">
        <v>44</v>
      </c>
      <c r="L43" s="11" t="s">
        <v>680</v>
      </c>
      <c r="M43" s="16" t="s">
        <v>90</v>
      </c>
      <c r="N43" s="11">
        <v>1</v>
      </c>
      <c r="O43" s="10" t="s">
        <v>66</v>
      </c>
      <c r="P43" s="15" t="s">
        <v>65</v>
      </c>
      <c r="Q43" s="11" t="s">
        <v>45</v>
      </c>
      <c r="R43" s="11" t="s">
        <v>314</v>
      </c>
      <c r="S43" s="15" t="s">
        <v>600</v>
      </c>
      <c r="T43" s="15" t="s">
        <v>599</v>
      </c>
      <c r="U43" s="13" t="s">
        <v>299</v>
      </c>
      <c r="V43" s="14" t="s">
        <v>298</v>
      </c>
      <c r="W43" s="13">
        <v>0.58333333333333337</v>
      </c>
      <c r="X43" s="13">
        <v>0.60416666666666663</v>
      </c>
      <c r="Y43" s="14">
        <v>0.60416666666666663</v>
      </c>
      <c r="Z43" s="13">
        <v>0.625</v>
      </c>
      <c r="AA43" s="13" t="s">
        <v>47</v>
      </c>
      <c r="AB43" s="13" t="s">
        <v>47</v>
      </c>
      <c r="AC43" s="13" t="s">
        <v>47</v>
      </c>
      <c r="AD43" s="14" t="s">
        <v>47</v>
      </c>
      <c r="AE43" s="13" t="s">
        <v>47</v>
      </c>
      <c r="AF43" s="13" t="s">
        <v>47</v>
      </c>
      <c r="AG43" s="13" t="s">
        <v>47</v>
      </c>
      <c r="AH43" s="13" t="s">
        <v>47</v>
      </c>
      <c r="AI43" s="14" t="s">
        <v>47</v>
      </c>
      <c r="AJ43" s="13" t="s">
        <v>47</v>
      </c>
      <c r="AK43" s="13" t="s">
        <v>47</v>
      </c>
      <c r="AL43" s="13" t="s">
        <v>47</v>
      </c>
      <c r="AM43" s="13" t="s">
        <v>61</v>
      </c>
      <c r="AN43" s="14">
        <v>0.625</v>
      </c>
      <c r="AO43" s="13">
        <v>0.64583333333333337</v>
      </c>
      <c r="AP43" s="13">
        <v>0.64583333333333337</v>
      </c>
      <c r="AQ43" s="13">
        <v>0.66666666666666663</v>
      </c>
      <c r="AR43" s="13" t="s">
        <v>234</v>
      </c>
      <c r="AT43" s="11" t="e">
        <f>IF(#REF!="","",(VLOOKUP(#REF!,'[1]Data JDA Completed'!H:H,1,0)))</f>
        <v>#REF!</v>
      </c>
      <c r="AU43" s="11" t="e">
        <f>#REF!</f>
        <v>#REF!</v>
      </c>
      <c r="AV43" s="11" t="e">
        <f>AT43=AU43</f>
        <v>#REF!</v>
      </c>
      <c r="AW43" s="12"/>
      <c r="AX43" s="11" t="e">
        <f>VLOOKUP(AT43,'[1]Data JDA Completed'!H:P,9,0)</f>
        <v>#REF!</v>
      </c>
      <c r="AY43" s="11" t="str">
        <f>IF(G43="Round","Round","1WAY")</f>
        <v>Round</v>
      </c>
      <c r="AZ43" s="11" t="e">
        <f>AY43=AX43</f>
        <v>#REF!</v>
      </c>
    </row>
    <row r="44" spans="1:52" x14ac:dyDescent="0.35">
      <c r="A44" s="15" t="s">
        <v>42</v>
      </c>
      <c r="B44" s="18">
        <f>B43+1</f>
        <v>43</v>
      </c>
      <c r="C44" s="11" t="s">
        <v>70</v>
      </c>
      <c r="D44" s="11">
        <f>F44</f>
        <v>4324888</v>
      </c>
      <c r="E44" s="11" t="s">
        <v>43</v>
      </c>
      <c r="F44" s="19">
        <v>4324888</v>
      </c>
      <c r="G44" s="11" t="s">
        <v>69</v>
      </c>
      <c r="H44" s="17">
        <v>45231</v>
      </c>
      <c r="I44" s="17">
        <v>45231</v>
      </c>
      <c r="J44" s="17">
        <v>45231</v>
      </c>
      <c r="K44" s="17" t="s">
        <v>44</v>
      </c>
      <c r="L44" s="11" t="s">
        <v>601</v>
      </c>
      <c r="M44" s="16" t="s">
        <v>90</v>
      </c>
      <c r="N44" s="11">
        <v>1</v>
      </c>
      <c r="O44" s="10" t="s">
        <v>66</v>
      </c>
      <c r="P44" s="15" t="s">
        <v>65</v>
      </c>
      <c r="Q44" s="11" t="s">
        <v>45</v>
      </c>
      <c r="R44" s="11" t="s">
        <v>597</v>
      </c>
      <c r="S44" s="15" t="s">
        <v>596</v>
      </c>
      <c r="T44" s="15" t="s">
        <v>595</v>
      </c>
      <c r="U44" s="13" t="s">
        <v>299</v>
      </c>
      <c r="V44" s="14" t="s">
        <v>298</v>
      </c>
      <c r="W44" s="13">
        <v>0.60416666666666663</v>
      </c>
      <c r="X44" s="13">
        <v>0.625</v>
      </c>
      <c r="Y44" s="14">
        <v>0.61458333333333337</v>
      </c>
      <c r="Z44" s="13">
        <v>0.625</v>
      </c>
      <c r="AA44" s="13" t="s">
        <v>47</v>
      </c>
      <c r="AB44" s="13" t="s">
        <v>47</v>
      </c>
      <c r="AC44" s="13" t="s">
        <v>47</v>
      </c>
      <c r="AD44" s="14" t="s">
        <v>47</v>
      </c>
      <c r="AE44" s="13" t="s">
        <v>47</v>
      </c>
      <c r="AF44" s="13" t="s">
        <v>47</v>
      </c>
      <c r="AG44" s="13" t="s">
        <v>47</v>
      </c>
      <c r="AH44" s="13" t="s">
        <v>47</v>
      </c>
      <c r="AI44" s="14" t="s">
        <v>47</v>
      </c>
      <c r="AJ44" s="13" t="s">
        <v>47</v>
      </c>
      <c r="AK44" s="13" t="s">
        <v>47</v>
      </c>
      <c r="AL44" s="13" t="s">
        <v>47</v>
      </c>
      <c r="AM44" s="13" t="s">
        <v>61</v>
      </c>
      <c r="AN44" s="14">
        <v>0.64583333333333337</v>
      </c>
      <c r="AO44" s="13">
        <v>0.66666666666666663</v>
      </c>
      <c r="AP44" s="13">
        <v>0.63541666666666663</v>
      </c>
      <c r="AQ44" s="13">
        <v>0.65625</v>
      </c>
      <c r="AR44" s="13" t="s">
        <v>234</v>
      </c>
      <c r="AT44" s="11" t="e">
        <f>IF(#REF!="","",(VLOOKUP(#REF!,'[1]Data JDA Completed'!H:H,1,0)))</f>
        <v>#REF!</v>
      </c>
      <c r="AU44" s="11" t="e">
        <f>#REF!</f>
        <v>#REF!</v>
      </c>
      <c r="AV44" s="11" t="e">
        <f>AT44=AU44</f>
        <v>#REF!</v>
      </c>
      <c r="AW44" s="12"/>
      <c r="AX44" s="11" t="e">
        <f>VLOOKUP(AT44,'[1]Data JDA Completed'!H:P,9,0)</f>
        <v>#REF!</v>
      </c>
      <c r="AY44" s="11" t="str">
        <f>IF(G44="Round","Round","1WAY")</f>
        <v>Round</v>
      </c>
      <c r="AZ44" s="11" t="e">
        <f>AY44=AX44</f>
        <v>#REF!</v>
      </c>
    </row>
    <row r="45" spans="1:52" x14ac:dyDescent="0.35">
      <c r="A45" s="15" t="s">
        <v>42</v>
      </c>
      <c r="B45" s="18">
        <f>B44+1</f>
        <v>44</v>
      </c>
      <c r="C45" s="11" t="s">
        <v>70</v>
      </c>
      <c r="D45" s="11">
        <f>F45</f>
        <v>4324901</v>
      </c>
      <c r="E45" s="11" t="s">
        <v>43</v>
      </c>
      <c r="F45" s="19">
        <v>4324901</v>
      </c>
      <c r="G45" s="11" t="s">
        <v>69</v>
      </c>
      <c r="H45" s="17">
        <v>45231</v>
      </c>
      <c r="I45" s="17">
        <v>45231</v>
      </c>
      <c r="J45" s="17">
        <v>45231</v>
      </c>
      <c r="K45" s="17" t="s">
        <v>44</v>
      </c>
      <c r="L45" s="11" t="s">
        <v>598</v>
      </c>
      <c r="M45" s="16" t="s">
        <v>90</v>
      </c>
      <c r="N45" s="11">
        <v>1</v>
      </c>
      <c r="O45" s="10" t="s">
        <v>66</v>
      </c>
      <c r="P45" s="15" t="s">
        <v>65</v>
      </c>
      <c r="Q45" s="11" t="s">
        <v>45</v>
      </c>
      <c r="R45" s="11" t="s">
        <v>308</v>
      </c>
      <c r="S45" s="15" t="s">
        <v>604</v>
      </c>
      <c r="T45" s="15" t="s">
        <v>603</v>
      </c>
      <c r="U45" s="13" t="s">
        <v>299</v>
      </c>
      <c r="V45" s="14" t="s">
        <v>298</v>
      </c>
      <c r="W45" s="13">
        <v>0.625</v>
      </c>
      <c r="X45" s="13">
        <v>0.64583333333333337</v>
      </c>
      <c r="Y45" s="14">
        <v>0.625</v>
      </c>
      <c r="Z45" s="13">
        <v>0.64583333333333337</v>
      </c>
      <c r="AA45" s="13" t="s">
        <v>47</v>
      </c>
      <c r="AB45" s="13" t="s">
        <v>47</v>
      </c>
      <c r="AC45" s="13" t="s">
        <v>47</v>
      </c>
      <c r="AD45" s="14" t="s">
        <v>47</v>
      </c>
      <c r="AE45" s="13" t="s">
        <v>47</v>
      </c>
      <c r="AF45" s="13" t="s">
        <v>47</v>
      </c>
      <c r="AG45" s="13" t="s">
        <v>47</v>
      </c>
      <c r="AH45" s="13" t="s">
        <v>47</v>
      </c>
      <c r="AI45" s="14" t="s">
        <v>47</v>
      </c>
      <c r="AJ45" s="13" t="s">
        <v>47</v>
      </c>
      <c r="AK45" s="13" t="s">
        <v>47</v>
      </c>
      <c r="AL45" s="13" t="s">
        <v>47</v>
      </c>
      <c r="AM45" s="13" t="s">
        <v>61</v>
      </c>
      <c r="AN45" s="14">
        <v>0.66666666666666663</v>
      </c>
      <c r="AO45" s="13">
        <v>0.6875</v>
      </c>
      <c r="AP45" s="13">
        <v>0.66666666666666663</v>
      </c>
      <c r="AQ45" s="13">
        <v>0.6875</v>
      </c>
      <c r="AR45" s="13" t="s">
        <v>234</v>
      </c>
      <c r="AT45" s="11" t="e">
        <f>IF(#REF!="","",(VLOOKUP(#REF!,'[1]Data JDA Completed'!H:H,1,0)))</f>
        <v>#REF!</v>
      </c>
      <c r="AU45" s="11" t="e">
        <f>#REF!</f>
        <v>#REF!</v>
      </c>
      <c r="AV45" s="11" t="e">
        <f>AT45=AU45</f>
        <v>#REF!</v>
      </c>
      <c r="AW45" s="12"/>
      <c r="AX45" s="11" t="e">
        <f>VLOOKUP(AT45,'[1]Data JDA Completed'!H:P,9,0)</f>
        <v>#REF!</v>
      </c>
      <c r="AY45" s="11" t="str">
        <f>IF(G45="Round","Round","1WAY")</f>
        <v>Round</v>
      </c>
      <c r="AZ45" s="11" t="e">
        <f>AY45=AX45</f>
        <v>#REF!</v>
      </c>
    </row>
    <row r="46" spans="1:52" x14ac:dyDescent="0.35">
      <c r="A46" s="15" t="s">
        <v>42</v>
      </c>
      <c r="B46" s="18">
        <f>B45+1</f>
        <v>45</v>
      </c>
      <c r="C46" s="11" t="s">
        <v>70</v>
      </c>
      <c r="D46" s="11">
        <f>F46</f>
        <v>4324889</v>
      </c>
      <c r="E46" s="11" t="s">
        <v>43</v>
      </c>
      <c r="F46" s="19">
        <v>4324889</v>
      </c>
      <c r="G46" s="11" t="s">
        <v>69</v>
      </c>
      <c r="H46" s="17">
        <v>45231</v>
      </c>
      <c r="I46" s="17">
        <v>45231</v>
      </c>
      <c r="J46" s="17">
        <v>45231</v>
      </c>
      <c r="K46" s="17" t="s">
        <v>44</v>
      </c>
      <c r="L46" s="11" t="s">
        <v>679</v>
      </c>
      <c r="M46" s="16" t="s">
        <v>90</v>
      </c>
      <c r="N46" s="11">
        <v>1</v>
      </c>
      <c r="O46" s="10" t="s">
        <v>66</v>
      </c>
      <c r="P46" s="15" t="s">
        <v>65</v>
      </c>
      <c r="Q46" s="11" t="s">
        <v>45</v>
      </c>
      <c r="R46" s="11" t="s">
        <v>597</v>
      </c>
      <c r="S46" s="15" t="s">
        <v>596</v>
      </c>
      <c r="T46" s="15" t="s">
        <v>595</v>
      </c>
      <c r="U46" s="13" t="s">
        <v>299</v>
      </c>
      <c r="V46" s="14" t="s">
        <v>298</v>
      </c>
      <c r="W46" s="13">
        <v>0.64583333333333337</v>
      </c>
      <c r="X46" s="13">
        <v>0.66666666666666663</v>
      </c>
      <c r="Y46" s="14">
        <v>0.66666666666666663</v>
      </c>
      <c r="Z46" s="13">
        <v>0.6875</v>
      </c>
      <c r="AA46" s="13" t="s">
        <v>47</v>
      </c>
      <c r="AB46" s="13" t="s">
        <v>47</v>
      </c>
      <c r="AC46" s="13" t="s">
        <v>47</v>
      </c>
      <c r="AD46" s="14" t="s">
        <v>47</v>
      </c>
      <c r="AE46" s="13" t="s">
        <v>47</v>
      </c>
      <c r="AF46" s="13" t="s">
        <v>47</v>
      </c>
      <c r="AG46" s="13" t="s">
        <v>47</v>
      </c>
      <c r="AH46" s="13" t="s">
        <v>47</v>
      </c>
      <c r="AI46" s="14" t="s">
        <v>47</v>
      </c>
      <c r="AJ46" s="13" t="s">
        <v>47</v>
      </c>
      <c r="AK46" s="13" t="s">
        <v>47</v>
      </c>
      <c r="AL46" s="13" t="s">
        <v>47</v>
      </c>
      <c r="AM46" s="13" t="s">
        <v>61</v>
      </c>
      <c r="AN46" s="14">
        <v>0.6875</v>
      </c>
      <c r="AO46" s="13">
        <v>0.70833333333333337</v>
      </c>
      <c r="AP46" s="13">
        <v>0.69791666666666663</v>
      </c>
      <c r="AQ46" s="13">
        <v>0.70833333333333337</v>
      </c>
      <c r="AR46" s="13" t="s">
        <v>234</v>
      </c>
      <c r="AT46" s="11" t="e">
        <f>IF(#REF!="","",(VLOOKUP(#REF!,'[1]Data JDA Completed'!H:H,1,0)))</f>
        <v>#REF!</v>
      </c>
      <c r="AU46" s="11" t="e">
        <f>#REF!</f>
        <v>#REF!</v>
      </c>
      <c r="AV46" s="11" t="e">
        <f>AT46=AU46</f>
        <v>#REF!</v>
      </c>
      <c r="AW46" s="12"/>
      <c r="AX46" s="11" t="e">
        <f>VLOOKUP(AT46,'[1]Data JDA Completed'!H:P,9,0)</f>
        <v>#REF!</v>
      </c>
      <c r="AY46" s="11" t="str">
        <f>IF(G46="Round","Round","1WAY")</f>
        <v>Round</v>
      </c>
      <c r="AZ46" s="11" t="e">
        <f>AY46=AX46</f>
        <v>#REF!</v>
      </c>
    </row>
    <row r="47" spans="1:52" x14ac:dyDescent="0.35">
      <c r="A47" s="15" t="s">
        <v>42</v>
      </c>
      <c r="B47" s="18">
        <f>B46+1</f>
        <v>46</v>
      </c>
      <c r="C47" s="11" t="s">
        <v>70</v>
      </c>
      <c r="D47" s="11">
        <f>F47</f>
        <v>4314478</v>
      </c>
      <c r="E47" s="11" t="s">
        <v>43</v>
      </c>
      <c r="F47" s="19">
        <v>4314478</v>
      </c>
      <c r="G47" s="11" t="s">
        <v>69</v>
      </c>
      <c r="H47" s="17">
        <v>45231</v>
      </c>
      <c r="I47" s="17">
        <v>45231</v>
      </c>
      <c r="J47" s="17">
        <v>45231</v>
      </c>
      <c r="K47" s="17" t="s">
        <v>44</v>
      </c>
      <c r="L47" s="11" t="s">
        <v>594</v>
      </c>
      <c r="M47" s="16" t="s">
        <v>90</v>
      </c>
      <c r="N47" s="11">
        <v>1</v>
      </c>
      <c r="O47" s="10" t="s">
        <v>66</v>
      </c>
      <c r="P47" s="15" t="s">
        <v>65</v>
      </c>
      <c r="Q47" s="11" t="s">
        <v>45</v>
      </c>
      <c r="R47" s="11" t="s">
        <v>278</v>
      </c>
      <c r="S47" s="15" t="s">
        <v>277</v>
      </c>
      <c r="T47" s="15" t="s">
        <v>276</v>
      </c>
      <c r="U47" s="13" t="s">
        <v>46</v>
      </c>
      <c r="V47" s="14" t="s">
        <v>275</v>
      </c>
      <c r="W47" s="13">
        <v>0.35416666666666669</v>
      </c>
      <c r="X47" s="13">
        <v>0.375</v>
      </c>
      <c r="Y47" s="14">
        <v>0.35416666666666669</v>
      </c>
      <c r="Z47" s="13">
        <v>0.375</v>
      </c>
      <c r="AA47" s="13" t="s">
        <v>47</v>
      </c>
      <c r="AB47" s="13" t="s">
        <v>47</v>
      </c>
      <c r="AC47" s="13" t="s">
        <v>47</v>
      </c>
      <c r="AD47" s="14" t="s">
        <v>47</v>
      </c>
      <c r="AE47" s="13" t="s">
        <v>47</v>
      </c>
      <c r="AF47" s="13" t="s">
        <v>47</v>
      </c>
      <c r="AG47" s="13" t="s">
        <v>47</v>
      </c>
      <c r="AH47" s="13" t="s">
        <v>47</v>
      </c>
      <c r="AI47" s="14" t="s">
        <v>47</v>
      </c>
      <c r="AJ47" s="13" t="s">
        <v>47</v>
      </c>
      <c r="AK47" s="13" t="s">
        <v>47</v>
      </c>
      <c r="AL47" s="13" t="s">
        <v>47</v>
      </c>
      <c r="AM47" s="13" t="s">
        <v>61</v>
      </c>
      <c r="AN47" s="14">
        <v>0.40625</v>
      </c>
      <c r="AO47" s="13">
        <v>0.42708333333333331</v>
      </c>
      <c r="AP47" s="13">
        <v>0.40625</v>
      </c>
      <c r="AQ47" s="13">
        <v>0.42708333333333331</v>
      </c>
      <c r="AR47" s="13" t="s">
        <v>60</v>
      </c>
      <c r="AT47" s="11" t="e">
        <f>IF(#REF!="","",(VLOOKUP(#REF!,'[1]Data JDA Completed'!H:H,1,0)))</f>
        <v>#REF!</v>
      </c>
      <c r="AU47" s="11" t="e">
        <f>#REF!</f>
        <v>#REF!</v>
      </c>
      <c r="AV47" s="11" t="e">
        <f>AT47=AU47</f>
        <v>#REF!</v>
      </c>
      <c r="AW47" s="12"/>
      <c r="AX47" s="11" t="e">
        <f>VLOOKUP(AT47,'[1]Data JDA Completed'!H:P,9,0)</f>
        <v>#REF!</v>
      </c>
      <c r="AY47" s="11" t="str">
        <f>IF(G47="Round","Round","1WAY")</f>
        <v>Round</v>
      </c>
      <c r="AZ47" s="11" t="e">
        <f>AY47=AX47</f>
        <v>#REF!</v>
      </c>
    </row>
    <row r="48" spans="1:52" x14ac:dyDescent="0.35">
      <c r="A48" s="15" t="s">
        <v>42</v>
      </c>
      <c r="B48" s="18">
        <f>B47+1</f>
        <v>47</v>
      </c>
      <c r="C48" s="11" t="s">
        <v>70</v>
      </c>
      <c r="D48" s="11">
        <f>F48</f>
        <v>4314479</v>
      </c>
      <c r="E48" s="11" t="s">
        <v>43</v>
      </c>
      <c r="F48" s="19">
        <v>4314479</v>
      </c>
      <c r="G48" s="11" t="s">
        <v>69</v>
      </c>
      <c r="H48" s="17">
        <v>45231</v>
      </c>
      <c r="I48" s="17">
        <v>45231</v>
      </c>
      <c r="J48" s="17">
        <v>45231</v>
      </c>
      <c r="K48" s="17" t="s">
        <v>44</v>
      </c>
      <c r="L48" s="11" t="s">
        <v>593</v>
      </c>
      <c r="M48" s="16" t="s">
        <v>90</v>
      </c>
      <c r="N48" s="11">
        <v>1</v>
      </c>
      <c r="O48" s="10" t="s">
        <v>66</v>
      </c>
      <c r="P48" s="15" t="s">
        <v>65</v>
      </c>
      <c r="Q48" s="11" t="s">
        <v>45</v>
      </c>
      <c r="R48" s="11" t="s">
        <v>278</v>
      </c>
      <c r="S48" s="15" t="s">
        <v>277</v>
      </c>
      <c r="T48" s="15" t="s">
        <v>276</v>
      </c>
      <c r="U48" s="13" t="s">
        <v>46</v>
      </c>
      <c r="V48" s="14" t="s">
        <v>275</v>
      </c>
      <c r="W48" s="13">
        <v>0.44791666666666669</v>
      </c>
      <c r="X48" s="13">
        <v>0.46875</v>
      </c>
      <c r="Y48" s="14">
        <v>0.44791666666666669</v>
      </c>
      <c r="Z48" s="13">
        <v>0.46875</v>
      </c>
      <c r="AA48" s="13" t="s">
        <v>47</v>
      </c>
      <c r="AB48" s="13" t="s">
        <v>47</v>
      </c>
      <c r="AC48" s="13" t="s">
        <v>47</v>
      </c>
      <c r="AD48" s="14" t="s">
        <v>47</v>
      </c>
      <c r="AE48" s="13" t="s">
        <v>47</v>
      </c>
      <c r="AF48" s="13" t="s">
        <v>47</v>
      </c>
      <c r="AG48" s="13" t="s">
        <v>47</v>
      </c>
      <c r="AH48" s="13" t="s">
        <v>47</v>
      </c>
      <c r="AI48" s="14" t="s">
        <v>47</v>
      </c>
      <c r="AJ48" s="13" t="s">
        <v>47</v>
      </c>
      <c r="AK48" s="13" t="s">
        <v>47</v>
      </c>
      <c r="AL48" s="13" t="s">
        <v>47</v>
      </c>
      <c r="AM48" s="13" t="s">
        <v>61</v>
      </c>
      <c r="AN48" s="14">
        <v>0.5625</v>
      </c>
      <c r="AO48" s="13">
        <v>0.60416666666666663</v>
      </c>
      <c r="AP48" s="13">
        <v>0.5625</v>
      </c>
      <c r="AQ48" s="13">
        <v>0.60416666666666663</v>
      </c>
      <c r="AR48" s="13" t="s">
        <v>99</v>
      </c>
      <c r="AT48" s="11" t="e">
        <f>IF(#REF!="","",(VLOOKUP(#REF!,'[1]Data JDA Completed'!H:H,1,0)))</f>
        <v>#REF!</v>
      </c>
      <c r="AU48" s="11" t="e">
        <f>#REF!</f>
        <v>#REF!</v>
      </c>
      <c r="AV48" s="11" t="e">
        <f>AT48=AU48</f>
        <v>#REF!</v>
      </c>
      <c r="AW48" s="12"/>
      <c r="AX48" s="11" t="e">
        <f>VLOOKUP(AT48,'[1]Data JDA Completed'!H:P,9,0)</f>
        <v>#REF!</v>
      </c>
      <c r="AY48" s="11" t="str">
        <f>IF(G48="Round","Round","1WAY")</f>
        <v>Round</v>
      </c>
      <c r="AZ48" s="11" t="e">
        <f>AY48=AX48</f>
        <v>#REF!</v>
      </c>
    </row>
    <row r="49" spans="1:52" x14ac:dyDescent="0.35">
      <c r="A49" s="15" t="s">
        <v>42</v>
      </c>
      <c r="B49" s="18">
        <f>B48+1</f>
        <v>48</v>
      </c>
      <c r="C49" s="11" t="s">
        <v>70</v>
      </c>
      <c r="D49" s="11">
        <f>F49</f>
        <v>4314280</v>
      </c>
      <c r="E49" s="11" t="s">
        <v>43</v>
      </c>
      <c r="F49" s="19">
        <v>4314280</v>
      </c>
      <c r="G49" s="11" t="s">
        <v>69</v>
      </c>
      <c r="H49" s="17">
        <v>45231</v>
      </c>
      <c r="I49" s="17">
        <v>45231</v>
      </c>
      <c r="J49" s="17">
        <v>45231</v>
      </c>
      <c r="K49" s="17" t="s">
        <v>44</v>
      </c>
      <c r="L49" s="11" t="s">
        <v>592</v>
      </c>
      <c r="M49" s="16" t="s">
        <v>90</v>
      </c>
      <c r="N49" s="11">
        <v>1</v>
      </c>
      <c r="O49" s="10" t="s">
        <v>66</v>
      </c>
      <c r="P49" s="15" t="s">
        <v>65</v>
      </c>
      <c r="Q49" s="11" t="s">
        <v>45</v>
      </c>
      <c r="R49" s="11" t="s">
        <v>590</v>
      </c>
      <c r="S49" s="15" t="s">
        <v>589</v>
      </c>
      <c r="T49" s="15" t="s">
        <v>588</v>
      </c>
      <c r="U49" s="13" t="s">
        <v>46</v>
      </c>
      <c r="V49" s="14" t="s">
        <v>275</v>
      </c>
      <c r="W49" s="13">
        <v>0.39583333333333331</v>
      </c>
      <c r="X49" s="13">
        <v>0.41666666666666669</v>
      </c>
      <c r="Y49" s="14">
        <v>0.39583333333333331</v>
      </c>
      <c r="Z49" s="13">
        <v>0.41666666666666669</v>
      </c>
      <c r="AA49" s="13" t="s">
        <v>47</v>
      </c>
      <c r="AB49" s="13" t="s">
        <v>47</v>
      </c>
      <c r="AC49" s="13" t="s">
        <v>47</v>
      </c>
      <c r="AD49" s="14" t="s">
        <v>47</v>
      </c>
      <c r="AE49" s="13" t="s">
        <v>47</v>
      </c>
      <c r="AF49" s="13" t="s">
        <v>47</v>
      </c>
      <c r="AG49" s="13" t="s">
        <v>47</v>
      </c>
      <c r="AH49" s="13" t="s">
        <v>47</v>
      </c>
      <c r="AI49" s="14" t="s">
        <v>47</v>
      </c>
      <c r="AJ49" s="13" t="s">
        <v>47</v>
      </c>
      <c r="AK49" s="13" t="s">
        <v>47</v>
      </c>
      <c r="AL49" s="13" t="s">
        <v>47</v>
      </c>
      <c r="AM49" s="13" t="s">
        <v>61</v>
      </c>
      <c r="AN49" s="14">
        <v>0.44791666666666669</v>
      </c>
      <c r="AO49" s="13">
        <v>0.46875</v>
      </c>
      <c r="AP49" s="13">
        <v>0.44791666666666669</v>
      </c>
      <c r="AQ49" s="13">
        <v>0.46875</v>
      </c>
      <c r="AR49" s="13" t="s">
        <v>60</v>
      </c>
      <c r="AT49" s="11" t="e">
        <f>IF(#REF!="","",(VLOOKUP(#REF!,'[1]Data JDA Completed'!H:H,1,0)))</f>
        <v>#REF!</v>
      </c>
      <c r="AU49" s="11" t="e">
        <f>#REF!</f>
        <v>#REF!</v>
      </c>
      <c r="AV49" s="11" t="e">
        <f>AT49=AU49</f>
        <v>#REF!</v>
      </c>
      <c r="AW49" s="12"/>
      <c r="AX49" s="11" t="e">
        <f>VLOOKUP(AT49,'[1]Data JDA Completed'!H:P,9,0)</f>
        <v>#REF!</v>
      </c>
      <c r="AY49" s="11" t="str">
        <f>IF(G49="Round","Round","1WAY")</f>
        <v>Round</v>
      </c>
      <c r="AZ49" s="11" t="e">
        <f>AY49=AX49</f>
        <v>#REF!</v>
      </c>
    </row>
    <row r="50" spans="1:52" x14ac:dyDescent="0.35">
      <c r="A50" s="15" t="s">
        <v>42</v>
      </c>
      <c r="B50" s="18">
        <f>B49+1</f>
        <v>49</v>
      </c>
      <c r="C50" s="11" t="s">
        <v>70</v>
      </c>
      <c r="D50" s="11">
        <f>F50</f>
        <v>4314276</v>
      </c>
      <c r="E50" s="11" t="s">
        <v>43</v>
      </c>
      <c r="F50" s="19">
        <v>4314276</v>
      </c>
      <c r="G50" s="11" t="s">
        <v>69</v>
      </c>
      <c r="H50" s="17">
        <v>45231</v>
      </c>
      <c r="I50" s="17">
        <v>45231</v>
      </c>
      <c r="J50" s="17">
        <v>45231</v>
      </c>
      <c r="K50" s="17" t="s">
        <v>44</v>
      </c>
      <c r="L50" s="11" t="s">
        <v>591</v>
      </c>
      <c r="M50" s="16" t="s">
        <v>90</v>
      </c>
      <c r="N50" s="11">
        <v>1</v>
      </c>
      <c r="O50" s="10" t="s">
        <v>66</v>
      </c>
      <c r="P50" s="15" t="s">
        <v>65</v>
      </c>
      <c r="Q50" s="11" t="s">
        <v>45</v>
      </c>
      <c r="R50" s="11" t="s">
        <v>590</v>
      </c>
      <c r="S50" s="15" t="s">
        <v>589</v>
      </c>
      <c r="T50" s="15" t="s">
        <v>588</v>
      </c>
      <c r="U50" s="13" t="s">
        <v>46</v>
      </c>
      <c r="V50" s="14" t="s">
        <v>275</v>
      </c>
      <c r="W50" s="13">
        <v>0.47916666666666669</v>
      </c>
      <c r="X50" s="13">
        <v>0.5</v>
      </c>
      <c r="Y50" s="14">
        <v>0.47916666666666669</v>
      </c>
      <c r="Z50" s="13">
        <v>0.5</v>
      </c>
      <c r="AA50" s="13" t="s">
        <v>47</v>
      </c>
      <c r="AB50" s="13" t="s">
        <v>47</v>
      </c>
      <c r="AC50" s="13" t="s">
        <v>47</v>
      </c>
      <c r="AD50" s="14" t="s">
        <v>47</v>
      </c>
      <c r="AE50" s="13" t="s">
        <v>47</v>
      </c>
      <c r="AF50" s="13" t="s">
        <v>47</v>
      </c>
      <c r="AG50" s="13" t="s">
        <v>47</v>
      </c>
      <c r="AH50" s="13" t="s">
        <v>47</v>
      </c>
      <c r="AI50" s="14" t="s">
        <v>47</v>
      </c>
      <c r="AJ50" s="13" t="s">
        <v>47</v>
      </c>
      <c r="AK50" s="13" t="s">
        <v>47</v>
      </c>
      <c r="AL50" s="13" t="s">
        <v>47</v>
      </c>
      <c r="AM50" s="13" t="s">
        <v>61</v>
      </c>
      <c r="AN50" s="14">
        <v>0.54166666666666663</v>
      </c>
      <c r="AO50" s="13">
        <v>0.5625</v>
      </c>
      <c r="AP50" s="13">
        <v>0.54166666666666663</v>
      </c>
      <c r="AQ50" s="13">
        <v>0.5625</v>
      </c>
      <c r="AR50" s="13" t="s">
        <v>60</v>
      </c>
      <c r="AT50" s="11" t="e">
        <f>IF(#REF!="","",(VLOOKUP(#REF!,'[1]Data JDA Completed'!H:H,1,0)))</f>
        <v>#REF!</v>
      </c>
      <c r="AU50" s="11" t="e">
        <f>#REF!</f>
        <v>#REF!</v>
      </c>
      <c r="AV50" s="11" t="e">
        <f>AT50=AU50</f>
        <v>#REF!</v>
      </c>
      <c r="AW50" s="12"/>
      <c r="AX50" s="11" t="e">
        <f>VLOOKUP(AT50,'[1]Data JDA Completed'!H:P,9,0)</f>
        <v>#REF!</v>
      </c>
      <c r="AY50" s="11" t="str">
        <f>IF(G50="Round","Round","1WAY")</f>
        <v>Round</v>
      </c>
      <c r="AZ50" s="11" t="e">
        <f>AY50=AX50</f>
        <v>#REF!</v>
      </c>
    </row>
    <row r="51" spans="1:52" x14ac:dyDescent="0.35">
      <c r="A51" s="15" t="s">
        <v>42</v>
      </c>
      <c r="B51" s="18">
        <f>B50+1</f>
        <v>50</v>
      </c>
      <c r="C51" s="11" t="s">
        <v>70</v>
      </c>
      <c r="D51" s="11">
        <f>F51</f>
        <v>4314279</v>
      </c>
      <c r="E51" s="11" t="s">
        <v>43</v>
      </c>
      <c r="F51" s="19">
        <v>4314279</v>
      </c>
      <c r="G51" s="11" t="s">
        <v>69</v>
      </c>
      <c r="H51" s="17">
        <v>45231</v>
      </c>
      <c r="I51" s="17">
        <v>45231</v>
      </c>
      <c r="J51" s="17">
        <v>45231</v>
      </c>
      <c r="K51" s="17" t="s">
        <v>44</v>
      </c>
      <c r="L51" s="11" t="s">
        <v>557</v>
      </c>
      <c r="M51" s="16" t="s">
        <v>90</v>
      </c>
      <c r="N51" s="11">
        <v>1</v>
      </c>
      <c r="O51" s="10" t="s">
        <v>66</v>
      </c>
      <c r="P51" s="15" t="s">
        <v>65</v>
      </c>
      <c r="Q51" s="11" t="s">
        <v>45</v>
      </c>
      <c r="R51" s="11" t="s">
        <v>278</v>
      </c>
      <c r="S51" s="15" t="s">
        <v>277</v>
      </c>
      <c r="T51" s="15" t="s">
        <v>276</v>
      </c>
      <c r="U51" s="13" t="s">
        <v>46</v>
      </c>
      <c r="V51" s="14" t="s">
        <v>275</v>
      </c>
      <c r="W51" s="13">
        <v>0.625</v>
      </c>
      <c r="X51" s="13">
        <v>0.64583333333333337</v>
      </c>
      <c r="Y51" s="14">
        <v>0.625</v>
      </c>
      <c r="Z51" s="13">
        <v>0.64583333333333337</v>
      </c>
      <c r="AA51" s="13" t="s">
        <v>47</v>
      </c>
      <c r="AB51" s="13" t="s">
        <v>47</v>
      </c>
      <c r="AC51" s="13" t="s">
        <v>47</v>
      </c>
      <c r="AD51" s="14" t="s">
        <v>47</v>
      </c>
      <c r="AE51" s="13" t="s">
        <v>47</v>
      </c>
      <c r="AF51" s="13" t="s">
        <v>47</v>
      </c>
      <c r="AG51" s="13" t="s">
        <v>47</v>
      </c>
      <c r="AH51" s="13" t="s">
        <v>47</v>
      </c>
      <c r="AI51" s="14" t="s">
        <v>47</v>
      </c>
      <c r="AJ51" s="13" t="s">
        <v>47</v>
      </c>
      <c r="AK51" s="13" t="s">
        <v>47</v>
      </c>
      <c r="AL51" s="13" t="s">
        <v>47</v>
      </c>
      <c r="AM51" s="13" t="s">
        <v>61</v>
      </c>
      <c r="AN51" s="14">
        <v>0.67708333333333337</v>
      </c>
      <c r="AO51" s="13">
        <v>0.69791666666666663</v>
      </c>
      <c r="AP51" s="13">
        <v>0.67708333333333337</v>
      </c>
      <c r="AQ51" s="13">
        <v>0.69791666666666663</v>
      </c>
      <c r="AR51" s="13" t="s">
        <v>60</v>
      </c>
      <c r="AT51" s="11" t="e">
        <f>IF(#REF!="","",(VLOOKUP(#REF!,'[1]Data JDA Completed'!H:H,1,0)))</f>
        <v>#REF!</v>
      </c>
      <c r="AU51" s="11" t="e">
        <f>#REF!</f>
        <v>#REF!</v>
      </c>
      <c r="AV51" s="11" t="e">
        <f>AT51=AU51</f>
        <v>#REF!</v>
      </c>
      <c r="AW51" s="12"/>
      <c r="AX51" s="11" t="e">
        <f>VLOOKUP(AT51,'[1]Data JDA Completed'!H:P,9,0)</f>
        <v>#REF!</v>
      </c>
      <c r="AY51" s="11" t="str">
        <f>IF(G51="Round","Round","1WAY")</f>
        <v>Round</v>
      </c>
      <c r="AZ51" s="11" t="e">
        <f>AY51=AX51</f>
        <v>#REF!</v>
      </c>
    </row>
    <row r="52" spans="1:52" x14ac:dyDescent="0.35">
      <c r="A52" s="15" t="s">
        <v>42</v>
      </c>
      <c r="B52" s="18">
        <f>B51+1</f>
        <v>51</v>
      </c>
      <c r="C52" s="11" t="s">
        <v>70</v>
      </c>
      <c r="D52" s="11">
        <f>F52</f>
        <v>4325818</v>
      </c>
      <c r="E52" s="11" t="s">
        <v>43</v>
      </c>
      <c r="F52" s="19">
        <v>4325818</v>
      </c>
      <c r="G52" s="11" t="s">
        <v>69</v>
      </c>
      <c r="H52" s="17">
        <v>45231</v>
      </c>
      <c r="I52" s="17">
        <v>45231</v>
      </c>
      <c r="J52" s="17">
        <v>45231</v>
      </c>
      <c r="K52" s="17" t="s">
        <v>44</v>
      </c>
      <c r="L52" s="11" t="s">
        <v>587</v>
      </c>
      <c r="M52" s="16" t="s">
        <v>67</v>
      </c>
      <c r="N52" s="11">
        <v>1</v>
      </c>
      <c r="O52" s="10" t="s">
        <v>66</v>
      </c>
      <c r="P52" s="15" t="s">
        <v>229</v>
      </c>
      <c r="Q52" s="11" t="s">
        <v>45</v>
      </c>
      <c r="R52" s="11" t="s">
        <v>564</v>
      </c>
      <c r="S52" s="15" t="s">
        <v>563</v>
      </c>
      <c r="T52" s="15" t="s">
        <v>562</v>
      </c>
      <c r="U52" s="13" t="s">
        <v>225</v>
      </c>
      <c r="V52" s="14" t="s">
        <v>224</v>
      </c>
      <c r="W52" s="13">
        <v>0.33680555555555558</v>
      </c>
      <c r="X52" s="13">
        <v>0.34722222222222227</v>
      </c>
      <c r="Y52" s="14">
        <v>0.33680555555555558</v>
      </c>
      <c r="Z52" s="13">
        <v>0.34722222222222227</v>
      </c>
      <c r="AA52" s="13" t="s">
        <v>47</v>
      </c>
      <c r="AB52" s="13" t="s">
        <v>47</v>
      </c>
      <c r="AC52" s="13" t="s">
        <v>47</v>
      </c>
      <c r="AD52" s="14" t="s">
        <v>47</v>
      </c>
      <c r="AE52" s="13" t="s">
        <v>47</v>
      </c>
      <c r="AF52" s="13" t="s">
        <v>47</v>
      </c>
      <c r="AG52" s="13" t="s">
        <v>47</v>
      </c>
      <c r="AH52" s="13" t="s">
        <v>47</v>
      </c>
      <c r="AI52" s="14" t="s">
        <v>47</v>
      </c>
      <c r="AJ52" s="13" t="s">
        <v>47</v>
      </c>
      <c r="AK52" s="13" t="s">
        <v>47</v>
      </c>
      <c r="AL52" s="13" t="s">
        <v>47</v>
      </c>
      <c r="AM52" s="13" t="s">
        <v>61</v>
      </c>
      <c r="AN52" s="14">
        <v>0.375</v>
      </c>
      <c r="AO52" s="13">
        <v>0.39583333333333331</v>
      </c>
      <c r="AP52" s="13">
        <v>0.375</v>
      </c>
      <c r="AQ52" s="13">
        <v>0.39583333333333331</v>
      </c>
      <c r="AR52" s="13" t="s">
        <v>223</v>
      </c>
      <c r="AT52" s="11" t="e">
        <f>IF(#REF!="","",(VLOOKUP(#REF!,'[1]Data JDA Completed'!H:H,1,0)))</f>
        <v>#REF!</v>
      </c>
      <c r="AU52" s="11" t="e">
        <f>#REF!</f>
        <v>#REF!</v>
      </c>
      <c r="AV52" s="11" t="e">
        <f>AT52=AU52</f>
        <v>#REF!</v>
      </c>
      <c r="AW52" s="12"/>
      <c r="AX52" s="11" t="e">
        <f>VLOOKUP(AT52,'[1]Data JDA Completed'!H:P,9,0)</f>
        <v>#REF!</v>
      </c>
      <c r="AY52" s="11" t="str">
        <f>IF(G52="Round","Round","1WAY")</f>
        <v>Round</v>
      </c>
      <c r="AZ52" s="11" t="e">
        <f>AY52=AX52</f>
        <v>#REF!</v>
      </c>
    </row>
    <row r="53" spans="1:52" x14ac:dyDescent="0.35">
      <c r="A53" s="15" t="s">
        <v>42</v>
      </c>
      <c r="B53" s="18">
        <f>B52+1</f>
        <v>52</v>
      </c>
      <c r="C53" s="11" t="s">
        <v>70</v>
      </c>
      <c r="D53" s="11">
        <f>F53</f>
        <v>4325732</v>
      </c>
      <c r="E53" s="11" t="s">
        <v>43</v>
      </c>
      <c r="F53" s="19">
        <v>4325732</v>
      </c>
      <c r="G53" s="11" t="s">
        <v>69</v>
      </c>
      <c r="H53" s="17">
        <v>45231</v>
      </c>
      <c r="I53" s="17">
        <v>45231</v>
      </c>
      <c r="J53" s="17">
        <v>45231</v>
      </c>
      <c r="K53" s="17" t="s">
        <v>44</v>
      </c>
      <c r="L53" s="11" t="s">
        <v>586</v>
      </c>
      <c r="M53" s="16" t="s">
        <v>67</v>
      </c>
      <c r="N53" s="11">
        <v>1</v>
      </c>
      <c r="O53" s="10" t="s">
        <v>66</v>
      </c>
      <c r="P53" s="15" t="s">
        <v>229</v>
      </c>
      <c r="Q53" s="11" t="s">
        <v>45</v>
      </c>
      <c r="R53" s="11" t="s">
        <v>228</v>
      </c>
      <c r="S53" s="15" t="s">
        <v>227</v>
      </c>
      <c r="T53" s="15" t="s">
        <v>226</v>
      </c>
      <c r="U53" s="13" t="s">
        <v>225</v>
      </c>
      <c r="V53" s="14" t="s">
        <v>224</v>
      </c>
      <c r="W53" s="13">
        <v>0.34722222222222227</v>
      </c>
      <c r="X53" s="13">
        <v>0.3576388888888889</v>
      </c>
      <c r="Y53" s="14">
        <v>0.34722222222222227</v>
      </c>
      <c r="Z53" s="13">
        <v>0.3576388888888889</v>
      </c>
      <c r="AA53" s="13" t="s">
        <v>47</v>
      </c>
      <c r="AB53" s="13" t="s">
        <v>47</v>
      </c>
      <c r="AC53" s="13" t="s">
        <v>47</v>
      </c>
      <c r="AD53" s="14" t="s">
        <v>47</v>
      </c>
      <c r="AE53" s="13" t="s">
        <v>47</v>
      </c>
      <c r="AF53" s="13" t="s">
        <v>47</v>
      </c>
      <c r="AG53" s="13" t="s">
        <v>47</v>
      </c>
      <c r="AH53" s="13" t="s">
        <v>47</v>
      </c>
      <c r="AI53" s="14" t="s">
        <v>47</v>
      </c>
      <c r="AJ53" s="13" t="s">
        <v>47</v>
      </c>
      <c r="AK53" s="13" t="s">
        <v>47</v>
      </c>
      <c r="AL53" s="13" t="s">
        <v>47</v>
      </c>
      <c r="AM53" s="13" t="s">
        <v>61</v>
      </c>
      <c r="AN53" s="14">
        <v>0.38541666666666669</v>
      </c>
      <c r="AO53" s="13">
        <v>0.40625</v>
      </c>
      <c r="AP53" s="13">
        <v>0.38541666666666669</v>
      </c>
      <c r="AQ53" s="13">
        <v>0.40625</v>
      </c>
      <c r="AR53" s="13" t="s">
        <v>223</v>
      </c>
      <c r="AT53" s="11" t="e">
        <f>IF(#REF!="","",(VLOOKUP(#REF!,'[1]Data JDA Completed'!H:H,1,0)))</f>
        <v>#REF!</v>
      </c>
      <c r="AU53" s="11" t="e">
        <f>#REF!</f>
        <v>#REF!</v>
      </c>
      <c r="AV53" s="11" t="e">
        <f>AT53=AU53</f>
        <v>#REF!</v>
      </c>
      <c r="AW53" s="12"/>
      <c r="AX53" s="11" t="e">
        <f>VLOOKUP(AT53,'[1]Data JDA Completed'!H:P,9,0)</f>
        <v>#REF!</v>
      </c>
      <c r="AY53" s="11" t="str">
        <f>IF(G53="Round","Round","1WAY")</f>
        <v>Round</v>
      </c>
      <c r="AZ53" s="11" t="e">
        <f>AY53=AX53</f>
        <v>#REF!</v>
      </c>
    </row>
    <row r="54" spans="1:52" x14ac:dyDescent="0.35">
      <c r="A54" s="15" t="s">
        <v>42</v>
      </c>
      <c r="B54" s="18">
        <f>B53+1</f>
        <v>53</v>
      </c>
      <c r="C54" s="11" t="s">
        <v>70</v>
      </c>
      <c r="D54" s="11">
        <f>F54</f>
        <v>4325681</v>
      </c>
      <c r="E54" s="11" t="s">
        <v>43</v>
      </c>
      <c r="F54" s="19">
        <v>4325681</v>
      </c>
      <c r="G54" s="11" t="s">
        <v>69</v>
      </c>
      <c r="H54" s="17">
        <v>45231</v>
      </c>
      <c r="I54" s="17">
        <v>45231</v>
      </c>
      <c r="J54" s="17">
        <v>45231</v>
      </c>
      <c r="K54" s="17" t="s">
        <v>44</v>
      </c>
      <c r="L54" s="11" t="s">
        <v>585</v>
      </c>
      <c r="M54" s="16" t="s">
        <v>67</v>
      </c>
      <c r="N54" s="11">
        <v>1</v>
      </c>
      <c r="O54" s="10" t="s">
        <v>66</v>
      </c>
      <c r="P54" s="15" t="s">
        <v>229</v>
      </c>
      <c r="Q54" s="11" t="s">
        <v>45</v>
      </c>
      <c r="R54" s="11" t="s">
        <v>250</v>
      </c>
      <c r="S54" s="15" t="s">
        <v>249</v>
      </c>
      <c r="T54" s="15" t="s">
        <v>248</v>
      </c>
      <c r="U54" s="13" t="s">
        <v>225</v>
      </c>
      <c r="V54" s="14" t="s">
        <v>224</v>
      </c>
      <c r="W54" s="13">
        <v>0.3576388888888889</v>
      </c>
      <c r="X54" s="13">
        <v>0.36805555555555558</v>
      </c>
      <c r="Y54" s="14">
        <v>0.3576388888888889</v>
      </c>
      <c r="Z54" s="13">
        <v>0.36805555555555558</v>
      </c>
      <c r="AA54" s="13" t="s">
        <v>47</v>
      </c>
      <c r="AB54" s="13" t="s">
        <v>47</v>
      </c>
      <c r="AC54" s="13" t="s">
        <v>47</v>
      </c>
      <c r="AD54" s="14" t="s">
        <v>47</v>
      </c>
      <c r="AE54" s="13" t="s">
        <v>47</v>
      </c>
      <c r="AF54" s="13" t="s">
        <v>47</v>
      </c>
      <c r="AG54" s="13" t="s">
        <v>47</v>
      </c>
      <c r="AH54" s="13" t="s">
        <v>47</v>
      </c>
      <c r="AI54" s="14" t="s">
        <v>47</v>
      </c>
      <c r="AJ54" s="13" t="s">
        <v>47</v>
      </c>
      <c r="AK54" s="13" t="s">
        <v>47</v>
      </c>
      <c r="AL54" s="13" t="s">
        <v>47</v>
      </c>
      <c r="AM54" s="13" t="s">
        <v>61</v>
      </c>
      <c r="AN54" s="14">
        <v>0.39583333333333331</v>
      </c>
      <c r="AO54" s="13">
        <v>0.41666666666666669</v>
      </c>
      <c r="AP54" s="13">
        <v>0.39583333333333331</v>
      </c>
      <c r="AQ54" s="13">
        <v>0.41666666666666669</v>
      </c>
      <c r="AR54" s="13" t="s">
        <v>223</v>
      </c>
      <c r="AT54" s="11" t="e">
        <f>IF(#REF!="","",(VLOOKUP(#REF!,'[1]Data JDA Completed'!H:H,1,0)))</f>
        <v>#REF!</v>
      </c>
      <c r="AU54" s="11" t="e">
        <f>#REF!</f>
        <v>#REF!</v>
      </c>
      <c r="AV54" s="11" t="e">
        <f>AT54=AU54</f>
        <v>#REF!</v>
      </c>
      <c r="AW54" s="12"/>
      <c r="AX54" s="11" t="e">
        <f>VLOOKUP(AT54,'[1]Data JDA Completed'!H:P,9,0)</f>
        <v>#REF!</v>
      </c>
      <c r="AY54" s="11" t="str">
        <f>IF(G54="Round","Round","1WAY")</f>
        <v>Round</v>
      </c>
      <c r="AZ54" s="11" t="e">
        <f>AY54=AX54</f>
        <v>#REF!</v>
      </c>
    </row>
    <row r="55" spans="1:52" x14ac:dyDescent="0.35">
      <c r="A55" s="15" t="s">
        <v>42</v>
      </c>
      <c r="B55" s="18">
        <f>B54+1</f>
        <v>54</v>
      </c>
      <c r="C55" s="11" t="s">
        <v>70</v>
      </c>
      <c r="D55" s="11">
        <f>F55</f>
        <v>4325817</v>
      </c>
      <c r="E55" s="11" t="s">
        <v>43</v>
      </c>
      <c r="F55" s="19">
        <v>4325817</v>
      </c>
      <c r="G55" s="11" t="s">
        <v>69</v>
      </c>
      <c r="H55" s="17">
        <v>45231</v>
      </c>
      <c r="I55" s="17">
        <v>45231</v>
      </c>
      <c r="J55" s="17">
        <v>45231</v>
      </c>
      <c r="K55" s="17" t="s">
        <v>44</v>
      </c>
      <c r="L55" s="11" t="s">
        <v>584</v>
      </c>
      <c r="M55" s="16" t="s">
        <v>67</v>
      </c>
      <c r="N55" s="11">
        <v>1</v>
      </c>
      <c r="O55" s="10" t="s">
        <v>66</v>
      </c>
      <c r="P55" s="15" t="s">
        <v>229</v>
      </c>
      <c r="Q55" s="11" t="s">
        <v>45</v>
      </c>
      <c r="R55" s="11" t="s">
        <v>243</v>
      </c>
      <c r="S55" s="15" t="s">
        <v>256</v>
      </c>
      <c r="T55" s="15" t="s">
        <v>255</v>
      </c>
      <c r="U55" s="13" t="s">
        <v>225</v>
      </c>
      <c r="V55" s="14" t="s">
        <v>224</v>
      </c>
      <c r="W55" s="13">
        <v>0.36805555555555558</v>
      </c>
      <c r="X55" s="13">
        <v>0.37847222222222227</v>
      </c>
      <c r="Y55" s="14">
        <v>0.36805555555555558</v>
      </c>
      <c r="Z55" s="13">
        <v>0.37847222222222227</v>
      </c>
      <c r="AA55" s="13" t="s">
        <v>47</v>
      </c>
      <c r="AB55" s="13" t="s">
        <v>47</v>
      </c>
      <c r="AC55" s="13" t="s">
        <v>47</v>
      </c>
      <c r="AD55" s="14" t="s">
        <v>47</v>
      </c>
      <c r="AE55" s="13" t="s">
        <v>47</v>
      </c>
      <c r="AF55" s="13" t="s">
        <v>47</v>
      </c>
      <c r="AG55" s="13" t="s">
        <v>47</v>
      </c>
      <c r="AH55" s="13" t="s">
        <v>47</v>
      </c>
      <c r="AI55" s="14" t="s">
        <v>47</v>
      </c>
      <c r="AJ55" s="13" t="s">
        <v>47</v>
      </c>
      <c r="AK55" s="13" t="s">
        <v>47</v>
      </c>
      <c r="AL55" s="13" t="s">
        <v>47</v>
      </c>
      <c r="AM55" s="13" t="s">
        <v>61</v>
      </c>
      <c r="AN55" s="14">
        <v>0.40625</v>
      </c>
      <c r="AO55" s="13">
        <v>0.42708333333333331</v>
      </c>
      <c r="AP55" s="13">
        <v>0.40625</v>
      </c>
      <c r="AQ55" s="13">
        <v>0.42708333333333331</v>
      </c>
      <c r="AR55" s="13" t="s">
        <v>234</v>
      </c>
      <c r="AT55" s="11" t="e">
        <f>IF(#REF!="","",(VLOOKUP(#REF!,'[1]Data JDA Completed'!H:H,1,0)))</f>
        <v>#REF!</v>
      </c>
      <c r="AU55" s="11" t="e">
        <f>#REF!</f>
        <v>#REF!</v>
      </c>
      <c r="AV55" s="11" t="e">
        <f>AT55=AU55</f>
        <v>#REF!</v>
      </c>
      <c r="AW55" s="12"/>
      <c r="AX55" s="11" t="e">
        <f>VLOOKUP(AT55,'[1]Data JDA Completed'!H:P,9,0)</f>
        <v>#REF!</v>
      </c>
      <c r="AY55" s="11" t="str">
        <f>IF(G55="Round","Round","1WAY")</f>
        <v>Round</v>
      </c>
      <c r="AZ55" s="11" t="e">
        <f>AY55=AX55</f>
        <v>#REF!</v>
      </c>
    </row>
    <row r="56" spans="1:52" x14ac:dyDescent="0.35">
      <c r="A56" s="15" t="s">
        <v>42</v>
      </c>
      <c r="B56" s="18">
        <f>B55+1</f>
        <v>55</v>
      </c>
      <c r="C56" s="11" t="s">
        <v>70</v>
      </c>
      <c r="D56" s="11">
        <f>F56</f>
        <v>4325802</v>
      </c>
      <c r="E56" s="11" t="s">
        <v>43</v>
      </c>
      <c r="F56" s="19">
        <v>4325802</v>
      </c>
      <c r="G56" s="11" t="s">
        <v>69</v>
      </c>
      <c r="H56" s="17">
        <v>45231</v>
      </c>
      <c r="I56" s="17">
        <v>45231</v>
      </c>
      <c r="J56" s="17">
        <v>45231</v>
      </c>
      <c r="K56" s="17" t="s">
        <v>44</v>
      </c>
      <c r="L56" s="11" t="s">
        <v>583</v>
      </c>
      <c r="M56" s="16" t="s">
        <v>67</v>
      </c>
      <c r="N56" s="11">
        <v>1</v>
      </c>
      <c r="O56" s="10" t="s">
        <v>66</v>
      </c>
      <c r="P56" s="15" t="s">
        <v>229</v>
      </c>
      <c r="Q56" s="11" t="s">
        <v>45</v>
      </c>
      <c r="R56" s="11" t="s">
        <v>257</v>
      </c>
      <c r="S56" s="15" t="s">
        <v>672</v>
      </c>
      <c r="T56" s="15" t="s">
        <v>671</v>
      </c>
      <c r="U56" s="13" t="s">
        <v>225</v>
      </c>
      <c r="V56" s="14" t="s">
        <v>224</v>
      </c>
      <c r="W56" s="13">
        <v>0.36805555555555558</v>
      </c>
      <c r="X56" s="13">
        <v>0.37847222222222227</v>
      </c>
      <c r="Y56" s="14">
        <v>0.36805555555555558</v>
      </c>
      <c r="Z56" s="13">
        <v>0.37847222222222227</v>
      </c>
      <c r="AA56" s="13" t="s">
        <v>47</v>
      </c>
      <c r="AB56" s="13" t="s">
        <v>47</v>
      </c>
      <c r="AC56" s="13" t="s">
        <v>47</v>
      </c>
      <c r="AD56" s="14" t="s">
        <v>47</v>
      </c>
      <c r="AE56" s="13" t="s">
        <v>47</v>
      </c>
      <c r="AF56" s="13" t="s">
        <v>47</v>
      </c>
      <c r="AG56" s="13" t="s">
        <v>47</v>
      </c>
      <c r="AH56" s="13" t="s">
        <v>47</v>
      </c>
      <c r="AI56" s="14" t="s">
        <v>47</v>
      </c>
      <c r="AJ56" s="13" t="s">
        <v>47</v>
      </c>
      <c r="AK56" s="13" t="s">
        <v>47</v>
      </c>
      <c r="AL56" s="13" t="s">
        <v>47</v>
      </c>
      <c r="AM56" s="13" t="s">
        <v>61</v>
      </c>
      <c r="AN56" s="14">
        <v>0.40625</v>
      </c>
      <c r="AO56" s="13">
        <v>0.42708333333333331</v>
      </c>
      <c r="AP56" s="13">
        <v>0.40625</v>
      </c>
      <c r="AQ56" s="13">
        <v>0.42708333333333331</v>
      </c>
      <c r="AR56" s="13" t="s">
        <v>223</v>
      </c>
      <c r="AT56" s="11" t="e">
        <f>IF(#REF!="","",(VLOOKUP(#REF!,'[1]Data JDA Completed'!H:H,1,0)))</f>
        <v>#REF!</v>
      </c>
      <c r="AU56" s="11" t="e">
        <f>#REF!</f>
        <v>#REF!</v>
      </c>
      <c r="AV56" s="11" t="e">
        <f>AT56=AU56</f>
        <v>#REF!</v>
      </c>
      <c r="AW56" s="12"/>
      <c r="AX56" s="11" t="e">
        <f>VLOOKUP(AT56,'[1]Data JDA Completed'!H:P,9,0)</f>
        <v>#REF!</v>
      </c>
      <c r="AY56" s="11" t="str">
        <f>IF(G56="Round","Round","1WAY")</f>
        <v>Round</v>
      </c>
      <c r="AZ56" s="11" t="e">
        <f>AY56=AX56</f>
        <v>#REF!</v>
      </c>
    </row>
    <row r="57" spans="1:52" x14ac:dyDescent="0.35">
      <c r="A57" s="15" t="s">
        <v>42</v>
      </c>
      <c r="B57" s="18">
        <f>B56+1</f>
        <v>56</v>
      </c>
      <c r="C57" s="11" t="s">
        <v>70</v>
      </c>
      <c r="D57" s="11">
        <f>F57</f>
        <v>4325603</v>
      </c>
      <c r="E57" s="11" t="s">
        <v>43</v>
      </c>
      <c r="F57" s="19">
        <v>4325603</v>
      </c>
      <c r="G57" s="11" t="s">
        <v>69</v>
      </c>
      <c r="H57" s="17">
        <v>45231</v>
      </c>
      <c r="I57" s="17">
        <v>45231</v>
      </c>
      <c r="J57" s="17">
        <v>45231</v>
      </c>
      <c r="K57" s="17" t="s">
        <v>44</v>
      </c>
      <c r="L57" s="11" t="s">
        <v>582</v>
      </c>
      <c r="M57" s="16" t="s">
        <v>67</v>
      </c>
      <c r="N57" s="11">
        <v>1</v>
      </c>
      <c r="O57" s="10" t="s">
        <v>66</v>
      </c>
      <c r="P57" s="15" t="s">
        <v>229</v>
      </c>
      <c r="Q57" s="11" t="s">
        <v>45</v>
      </c>
      <c r="R57" s="11" t="s">
        <v>564</v>
      </c>
      <c r="S57" s="15" t="s">
        <v>563</v>
      </c>
      <c r="T57" s="15" t="s">
        <v>562</v>
      </c>
      <c r="U57" s="13" t="s">
        <v>225</v>
      </c>
      <c r="V57" s="14" t="s">
        <v>224</v>
      </c>
      <c r="W57" s="13">
        <v>0.3888888888888889</v>
      </c>
      <c r="X57" s="13">
        <v>0.39930555555555558</v>
      </c>
      <c r="Y57" s="14">
        <v>0.3888888888888889</v>
      </c>
      <c r="Z57" s="13">
        <v>0.39930555555555558</v>
      </c>
      <c r="AA57" s="13" t="s">
        <v>47</v>
      </c>
      <c r="AB57" s="13" t="s">
        <v>47</v>
      </c>
      <c r="AC57" s="13" t="s">
        <v>47</v>
      </c>
      <c r="AD57" s="14" t="s">
        <v>47</v>
      </c>
      <c r="AE57" s="13" t="s">
        <v>47</v>
      </c>
      <c r="AF57" s="13" t="s">
        <v>47</v>
      </c>
      <c r="AG57" s="13" t="s">
        <v>47</v>
      </c>
      <c r="AH57" s="13" t="s">
        <v>47</v>
      </c>
      <c r="AI57" s="14" t="s">
        <v>47</v>
      </c>
      <c r="AJ57" s="13" t="s">
        <v>47</v>
      </c>
      <c r="AK57" s="13" t="s">
        <v>47</v>
      </c>
      <c r="AL57" s="13" t="s">
        <v>47</v>
      </c>
      <c r="AM57" s="13" t="s">
        <v>61</v>
      </c>
      <c r="AN57" s="14">
        <v>0.42708333333333331</v>
      </c>
      <c r="AO57" s="13">
        <v>0.44791666666666669</v>
      </c>
      <c r="AP57" s="13">
        <v>0.42708333333333331</v>
      </c>
      <c r="AQ57" s="13">
        <v>0.44791666666666669</v>
      </c>
      <c r="AR57" s="13" t="s">
        <v>223</v>
      </c>
      <c r="AT57" s="11" t="e">
        <f>IF(#REF!="","",(VLOOKUP(#REF!,'[1]Data JDA Completed'!H:H,1,0)))</f>
        <v>#REF!</v>
      </c>
      <c r="AU57" s="11" t="e">
        <f>#REF!</f>
        <v>#REF!</v>
      </c>
      <c r="AV57" s="11" t="e">
        <f>AT57=AU57</f>
        <v>#REF!</v>
      </c>
      <c r="AW57" s="12"/>
      <c r="AX57" s="11" t="e">
        <f>VLOOKUP(AT57,'[1]Data JDA Completed'!H:P,9,0)</f>
        <v>#REF!</v>
      </c>
      <c r="AY57" s="11" t="str">
        <f>IF(G57="Round","Round","1WAY")</f>
        <v>Round</v>
      </c>
      <c r="AZ57" s="11" t="e">
        <f>AY57=AX57</f>
        <v>#REF!</v>
      </c>
    </row>
    <row r="58" spans="1:52" x14ac:dyDescent="0.35">
      <c r="A58" s="15" t="s">
        <v>42</v>
      </c>
      <c r="B58" s="18">
        <f>B57+1</f>
        <v>57</v>
      </c>
      <c r="C58" s="11" t="s">
        <v>70</v>
      </c>
      <c r="D58" s="11">
        <f>F58</f>
        <v>4325761</v>
      </c>
      <c r="E58" s="11" t="s">
        <v>43</v>
      </c>
      <c r="F58" s="19">
        <v>4325761</v>
      </c>
      <c r="G58" s="11" t="s">
        <v>69</v>
      </c>
      <c r="H58" s="17">
        <v>45231</v>
      </c>
      <c r="I58" s="17">
        <v>45231</v>
      </c>
      <c r="J58" s="17">
        <v>45231</v>
      </c>
      <c r="K58" s="17" t="s">
        <v>44</v>
      </c>
      <c r="L58" s="11" t="s">
        <v>581</v>
      </c>
      <c r="M58" s="16" t="s">
        <v>67</v>
      </c>
      <c r="N58" s="11">
        <v>1</v>
      </c>
      <c r="O58" s="10" t="s">
        <v>66</v>
      </c>
      <c r="P58" s="15" t="s">
        <v>229</v>
      </c>
      <c r="Q58" s="11" t="s">
        <v>45</v>
      </c>
      <c r="R58" s="11" t="s">
        <v>228</v>
      </c>
      <c r="S58" s="15" t="s">
        <v>227</v>
      </c>
      <c r="T58" s="15" t="s">
        <v>226</v>
      </c>
      <c r="U58" s="13" t="s">
        <v>225</v>
      </c>
      <c r="V58" s="14" t="s">
        <v>224</v>
      </c>
      <c r="W58" s="13">
        <v>0.40625</v>
      </c>
      <c r="X58" s="13">
        <v>0.41666666666666669</v>
      </c>
      <c r="Y58" s="14">
        <v>0.40625</v>
      </c>
      <c r="Z58" s="13">
        <v>0.41666666666666669</v>
      </c>
      <c r="AA58" s="13" t="s">
        <v>47</v>
      </c>
      <c r="AB58" s="13" t="s">
        <v>47</v>
      </c>
      <c r="AC58" s="13" t="s">
        <v>47</v>
      </c>
      <c r="AD58" s="14" t="s">
        <v>47</v>
      </c>
      <c r="AE58" s="13" t="s">
        <v>47</v>
      </c>
      <c r="AF58" s="13" t="s">
        <v>47</v>
      </c>
      <c r="AG58" s="13" t="s">
        <v>47</v>
      </c>
      <c r="AH58" s="13" t="s">
        <v>47</v>
      </c>
      <c r="AI58" s="14" t="s">
        <v>47</v>
      </c>
      <c r="AJ58" s="13" t="s">
        <v>47</v>
      </c>
      <c r="AK58" s="13" t="s">
        <v>47</v>
      </c>
      <c r="AL58" s="13" t="s">
        <v>47</v>
      </c>
      <c r="AM58" s="13" t="s">
        <v>61</v>
      </c>
      <c r="AN58" s="14">
        <v>0.4375</v>
      </c>
      <c r="AO58" s="13">
        <v>0.45833333333333331</v>
      </c>
      <c r="AP58" s="13">
        <v>0.4375</v>
      </c>
      <c r="AQ58" s="13">
        <v>0.45833333333333331</v>
      </c>
      <c r="AR58" s="13" t="s">
        <v>223</v>
      </c>
      <c r="AT58" s="11" t="e">
        <f>IF(#REF!="","",(VLOOKUP(#REF!,'[1]Data JDA Completed'!H:H,1,0)))</f>
        <v>#REF!</v>
      </c>
      <c r="AU58" s="11" t="e">
        <f>#REF!</f>
        <v>#REF!</v>
      </c>
      <c r="AV58" s="11" t="e">
        <f>AT58=AU58</f>
        <v>#REF!</v>
      </c>
      <c r="AW58" s="12"/>
      <c r="AX58" s="11" t="e">
        <f>VLOOKUP(AT58,'[1]Data JDA Completed'!H:P,9,0)</f>
        <v>#REF!</v>
      </c>
      <c r="AY58" s="11" t="str">
        <f>IF(G58="Round","Round","1WAY")</f>
        <v>Round</v>
      </c>
      <c r="AZ58" s="11" t="e">
        <f>AY58=AX58</f>
        <v>#REF!</v>
      </c>
    </row>
    <row r="59" spans="1:52" x14ac:dyDescent="0.35">
      <c r="A59" s="15" t="s">
        <v>42</v>
      </c>
      <c r="B59" s="18">
        <f>B58+1</f>
        <v>58</v>
      </c>
      <c r="C59" s="11" t="s">
        <v>70</v>
      </c>
      <c r="D59" s="11">
        <f>F59</f>
        <v>4325688</v>
      </c>
      <c r="E59" s="11" t="s">
        <v>43</v>
      </c>
      <c r="F59" s="19">
        <v>4325688</v>
      </c>
      <c r="G59" s="11" t="s">
        <v>69</v>
      </c>
      <c r="H59" s="17">
        <v>45231</v>
      </c>
      <c r="I59" s="17">
        <v>45231</v>
      </c>
      <c r="J59" s="17">
        <v>45231</v>
      </c>
      <c r="K59" s="17" t="s">
        <v>44</v>
      </c>
      <c r="L59" s="11" t="s">
        <v>580</v>
      </c>
      <c r="M59" s="16" t="s">
        <v>67</v>
      </c>
      <c r="N59" s="11">
        <v>1</v>
      </c>
      <c r="O59" s="10" t="s">
        <v>66</v>
      </c>
      <c r="P59" s="15" t="s">
        <v>229</v>
      </c>
      <c r="Q59" s="11" t="s">
        <v>45</v>
      </c>
      <c r="R59" s="11" t="s">
        <v>250</v>
      </c>
      <c r="S59" s="15" t="s">
        <v>249</v>
      </c>
      <c r="T59" s="15" t="s">
        <v>248</v>
      </c>
      <c r="U59" s="13" t="s">
        <v>225</v>
      </c>
      <c r="V59" s="14" t="s">
        <v>224</v>
      </c>
      <c r="W59" s="13">
        <v>0.4236111111111111</v>
      </c>
      <c r="X59" s="13">
        <v>0.43402777777777773</v>
      </c>
      <c r="Y59" s="14">
        <v>0.4236111111111111</v>
      </c>
      <c r="Z59" s="13">
        <v>0.43402777777777773</v>
      </c>
      <c r="AA59" s="13" t="s">
        <v>47</v>
      </c>
      <c r="AB59" s="13" t="s">
        <v>47</v>
      </c>
      <c r="AC59" s="13" t="s">
        <v>47</v>
      </c>
      <c r="AD59" s="14" t="s">
        <v>47</v>
      </c>
      <c r="AE59" s="13" t="s">
        <v>47</v>
      </c>
      <c r="AF59" s="13" t="s">
        <v>47</v>
      </c>
      <c r="AG59" s="13" t="s">
        <v>47</v>
      </c>
      <c r="AH59" s="13" t="s">
        <v>47</v>
      </c>
      <c r="AI59" s="14" t="s">
        <v>47</v>
      </c>
      <c r="AJ59" s="13" t="s">
        <v>47</v>
      </c>
      <c r="AK59" s="13" t="s">
        <v>47</v>
      </c>
      <c r="AL59" s="13" t="s">
        <v>47</v>
      </c>
      <c r="AM59" s="13" t="s">
        <v>61</v>
      </c>
      <c r="AN59" s="14">
        <v>0.45833333333333331</v>
      </c>
      <c r="AO59" s="13">
        <v>0.47916666666666669</v>
      </c>
      <c r="AP59" s="13">
        <v>0.45833333333333331</v>
      </c>
      <c r="AQ59" s="13">
        <v>0.47916666666666669</v>
      </c>
      <c r="AR59" s="13" t="s">
        <v>223</v>
      </c>
      <c r="AT59" s="11" t="e">
        <f>IF(#REF!="","",(VLOOKUP(#REF!,'[1]Data JDA Completed'!H:H,1,0)))</f>
        <v>#REF!</v>
      </c>
      <c r="AU59" s="11" t="e">
        <f>#REF!</f>
        <v>#REF!</v>
      </c>
      <c r="AV59" s="11" t="e">
        <f>AT59=AU59</f>
        <v>#REF!</v>
      </c>
      <c r="AW59" s="12"/>
      <c r="AX59" s="11" t="e">
        <f>VLOOKUP(AT59,'[1]Data JDA Completed'!H:P,9,0)</f>
        <v>#REF!</v>
      </c>
      <c r="AY59" s="11" t="str">
        <f>IF(G59="Round","Round","1WAY")</f>
        <v>Round</v>
      </c>
      <c r="AZ59" s="11" t="e">
        <f>AY59=AX59</f>
        <v>#REF!</v>
      </c>
    </row>
    <row r="60" spans="1:52" x14ac:dyDescent="0.35">
      <c r="A60" s="15" t="s">
        <v>42</v>
      </c>
      <c r="B60" s="18">
        <f>B59+1</f>
        <v>59</v>
      </c>
      <c r="C60" s="11" t="s">
        <v>70</v>
      </c>
      <c r="D60" s="11">
        <f>F60</f>
        <v>4325689</v>
      </c>
      <c r="E60" s="11" t="s">
        <v>43</v>
      </c>
      <c r="F60" s="19">
        <v>4325689</v>
      </c>
      <c r="G60" s="11" t="s">
        <v>69</v>
      </c>
      <c r="H60" s="17">
        <v>45231</v>
      </c>
      <c r="I60" s="17">
        <v>45231</v>
      </c>
      <c r="J60" s="17">
        <v>45231</v>
      </c>
      <c r="K60" s="17" t="s">
        <v>44</v>
      </c>
      <c r="L60" s="11" t="s">
        <v>579</v>
      </c>
      <c r="M60" s="16" t="s">
        <v>67</v>
      </c>
      <c r="N60" s="11">
        <v>1</v>
      </c>
      <c r="O60" s="10" t="s">
        <v>66</v>
      </c>
      <c r="P60" s="15" t="s">
        <v>229</v>
      </c>
      <c r="Q60" s="11" t="s">
        <v>45</v>
      </c>
      <c r="R60" s="11" t="s">
        <v>243</v>
      </c>
      <c r="S60" s="15" t="s">
        <v>256</v>
      </c>
      <c r="T60" s="15" t="s">
        <v>255</v>
      </c>
      <c r="U60" s="13" t="s">
        <v>225</v>
      </c>
      <c r="V60" s="14" t="s">
        <v>224</v>
      </c>
      <c r="W60" s="13">
        <v>0.43402777777777773</v>
      </c>
      <c r="X60" s="13">
        <v>0.44444444444444442</v>
      </c>
      <c r="Y60" s="14">
        <v>0.43402777777777773</v>
      </c>
      <c r="Z60" s="13">
        <v>0.44444444444444442</v>
      </c>
      <c r="AA60" s="13" t="s">
        <v>47</v>
      </c>
      <c r="AB60" s="13" t="s">
        <v>47</v>
      </c>
      <c r="AC60" s="13" t="s">
        <v>47</v>
      </c>
      <c r="AD60" s="14" t="s">
        <v>47</v>
      </c>
      <c r="AE60" s="13" t="s">
        <v>47</v>
      </c>
      <c r="AF60" s="13" t="s">
        <v>47</v>
      </c>
      <c r="AG60" s="13" t="s">
        <v>47</v>
      </c>
      <c r="AH60" s="13" t="s">
        <v>47</v>
      </c>
      <c r="AI60" s="14" t="s">
        <v>47</v>
      </c>
      <c r="AJ60" s="13" t="s">
        <v>47</v>
      </c>
      <c r="AK60" s="13" t="s">
        <v>47</v>
      </c>
      <c r="AL60" s="13" t="s">
        <v>47</v>
      </c>
      <c r="AM60" s="13" t="s">
        <v>61</v>
      </c>
      <c r="AN60" s="14">
        <v>0.46875</v>
      </c>
      <c r="AO60" s="13">
        <v>0.48958333333333331</v>
      </c>
      <c r="AP60" s="13">
        <v>0.46875</v>
      </c>
      <c r="AQ60" s="13">
        <v>0.48958333333333331</v>
      </c>
      <c r="AR60" s="13" t="s">
        <v>223</v>
      </c>
      <c r="AT60" s="11" t="e">
        <f>IF(#REF!="","",(VLOOKUP(#REF!,'[1]Data JDA Completed'!H:H,1,0)))</f>
        <v>#REF!</v>
      </c>
      <c r="AU60" s="11" t="e">
        <f>#REF!</f>
        <v>#REF!</v>
      </c>
      <c r="AV60" s="11" t="e">
        <f>AT60=AU60</f>
        <v>#REF!</v>
      </c>
      <c r="AW60" s="12"/>
      <c r="AX60" s="11" t="e">
        <f>VLOOKUP(AT60,'[1]Data JDA Completed'!H:P,9,0)</f>
        <v>#REF!</v>
      </c>
      <c r="AY60" s="11" t="str">
        <f>IF(G60="Round","Round","1WAY")</f>
        <v>Round</v>
      </c>
      <c r="AZ60" s="11" t="e">
        <f>AY60=AX60</f>
        <v>#REF!</v>
      </c>
    </row>
    <row r="61" spans="1:52" x14ac:dyDescent="0.35">
      <c r="A61" s="15" t="s">
        <v>42</v>
      </c>
      <c r="B61" s="18">
        <f>B60+1</f>
        <v>60</v>
      </c>
      <c r="C61" s="11" t="s">
        <v>70</v>
      </c>
      <c r="D61" s="11">
        <f>F61</f>
        <v>4325805</v>
      </c>
      <c r="E61" s="11" t="s">
        <v>43</v>
      </c>
      <c r="F61" s="19">
        <v>4325805</v>
      </c>
      <c r="G61" s="11" t="s">
        <v>69</v>
      </c>
      <c r="H61" s="17">
        <v>45231</v>
      </c>
      <c r="I61" s="17">
        <v>45231</v>
      </c>
      <c r="J61" s="17">
        <v>45231</v>
      </c>
      <c r="K61" s="17" t="s">
        <v>44</v>
      </c>
      <c r="L61" s="11" t="s">
        <v>578</v>
      </c>
      <c r="M61" s="16" t="s">
        <v>67</v>
      </c>
      <c r="N61" s="11">
        <v>1</v>
      </c>
      <c r="O61" s="10" t="s">
        <v>66</v>
      </c>
      <c r="P61" s="15" t="s">
        <v>229</v>
      </c>
      <c r="Q61" s="11" t="s">
        <v>45</v>
      </c>
      <c r="R61" s="11" t="s">
        <v>257</v>
      </c>
      <c r="S61" s="15" t="s">
        <v>672</v>
      </c>
      <c r="T61" s="15" t="s">
        <v>671</v>
      </c>
      <c r="U61" s="13" t="s">
        <v>225</v>
      </c>
      <c r="V61" s="14" t="s">
        <v>224</v>
      </c>
      <c r="W61" s="13">
        <v>0.44444444444444442</v>
      </c>
      <c r="X61" s="13">
        <v>0.4548611111111111</v>
      </c>
      <c r="Y61" s="14">
        <v>0.44444444444444442</v>
      </c>
      <c r="Z61" s="13">
        <v>0.4548611111111111</v>
      </c>
      <c r="AA61" s="13" t="s">
        <v>47</v>
      </c>
      <c r="AB61" s="13" t="s">
        <v>47</v>
      </c>
      <c r="AC61" s="13" t="s">
        <v>47</v>
      </c>
      <c r="AD61" s="14" t="s">
        <v>47</v>
      </c>
      <c r="AE61" s="13" t="s">
        <v>47</v>
      </c>
      <c r="AF61" s="13" t="s">
        <v>47</v>
      </c>
      <c r="AG61" s="13" t="s">
        <v>47</v>
      </c>
      <c r="AH61" s="13" t="s">
        <v>47</v>
      </c>
      <c r="AI61" s="14" t="s">
        <v>47</v>
      </c>
      <c r="AJ61" s="13" t="s">
        <v>47</v>
      </c>
      <c r="AK61" s="13" t="s">
        <v>47</v>
      </c>
      <c r="AL61" s="13" t="s">
        <v>47</v>
      </c>
      <c r="AM61" s="13" t="s">
        <v>61</v>
      </c>
      <c r="AN61" s="14">
        <v>0.52083333333333337</v>
      </c>
      <c r="AO61" s="13">
        <v>0.54166666666666663</v>
      </c>
      <c r="AP61" s="13">
        <v>0.52083333333333337</v>
      </c>
      <c r="AQ61" s="13">
        <v>0.54166666666666663</v>
      </c>
      <c r="AR61" s="13" t="s">
        <v>223</v>
      </c>
      <c r="AT61" s="11" t="e">
        <f>IF(#REF!="","",(VLOOKUP(#REF!,'[1]Data JDA Completed'!H:H,1,0)))</f>
        <v>#REF!</v>
      </c>
      <c r="AU61" s="11" t="e">
        <f>#REF!</f>
        <v>#REF!</v>
      </c>
      <c r="AV61" s="11" t="e">
        <f>AT61=AU61</f>
        <v>#REF!</v>
      </c>
      <c r="AW61" s="12"/>
      <c r="AX61" s="11" t="e">
        <f>VLOOKUP(AT61,'[1]Data JDA Completed'!H:P,9,0)</f>
        <v>#REF!</v>
      </c>
      <c r="AY61" s="11" t="str">
        <f>IF(G61="Round","Round","1WAY")</f>
        <v>Round</v>
      </c>
      <c r="AZ61" s="11" t="e">
        <f>AY61=AX61</f>
        <v>#REF!</v>
      </c>
    </row>
    <row r="62" spans="1:52" x14ac:dyDescent="0.35">
      <c r="A62" s="15" t="s">
        <v>42</v>
      </c>
      <c r="B62" s="18">
        <f>B61+1</f>
        <v>61</v>
      </c>
      <c r="C62" s="11" t="s">
        <v>70</v>
      </c>
      <c r="D62" s="11">
        <f>F62</f>
        <v>4325733</v>
      </c>
      <c r="E62" s="11" t="s">
        <v>43</v>
      </c>
      <c r="F62" s="19">
        <v>4325733</v>
      </c>
      <c r="G62" s="11" t="s">
        <v>69</v>
      </c>
      <c r="H62" s="17">
        <v>45231</v>
      </c>
      <c r="I62" s="17">
        <v>45231</v>
      </c>
      <c r="J62" s="17">
        <v>45231</v>
      </c>
      <c r="K62" s="17" t="s">
        <v>44</v>
      </c>
      <c r="L62" s="11" t="s">
        <v>577</v>
      </c>
      <c r="M62" s="16" t="s">
        <v>67</v>
      </c>
      <c r="N62" s="11">
        <v>1</v>
      </c>
      <c r="O62" s="10" t="s">
        <v>66</v>
      </c>
      <c r="P62" s="15" t="s">
        <v>229</v>
      </c>
      <c r="Q62" s="11" t="s">
        <v>45</v>
      </c>
      <c r="R62" s="11" t="s">
        <v>564</v>
      </c>
      <c r="S62" s="15" t="s">
        <v>563</v>
      </c>
      <c r="T62" s="15" t="s">
        <v>562</v>
      </c>
      <c r="U62" s="13" t="s">
        <v>225</v>
      </c>
      <c r="V62" s="14" t="s">
        <v>224</v>
      </c>
      <c r="W62" s="13">
        <v>0.4548611111111111</v>
      </c>
      <c r="X62" s="13">
        <v>0.46527777777777773</v>
      </c>
      <c r="Y62" s="14">
        <v>0.4548611111111111</v>
      </c>
      <c r="Z62" s="13">
        <v>0.46527777777777773</v>
      </c>
      <c r="AA62" s="13" t="s">
        <v>47</v>
      </c>
      <c r="AB62" s="13" t="s">
        <v>47</v>
      </c>
      <c r="AC62" s="13" t="s">
        <v>47</v>
      </c>
      <c r="AD62" s="14" t="s">
        <v>47</v>
      </c>
      <c r="AE62" s="13" t="s">
        <v>47</v>
      </c>
      <c r="AF62" s="13" t="s">
        <v>47</v>
      </c>
      <c r="AG62" s="13" t="s">
        <v>47</v>
      </c>
      <c r="AH62" s="13" t="s">
        <v>47</v>
      </c>
      <c r="AI62" s="14" t="s">
        <v>47</v>
      </c>
      <c r="AJ62" s="13" t="s">
        <v>47</v>
      </c>
      <c r="AK62" s="13" t="s">
        <v>47</v>
      </c>
      <c r="AL62" s="13" t="s">
        <v>47</v>
      </c>
      <c r="AM62" s="13" t="s">
        <v>61</v>
      </c>
      <c r="AN62" s="14">
        <v>0.53125</v>
      </c>
      <c r="AO62" s="13">
        <v>0.55208333333333337</v>
      </c>
      <c r="AP62" s="13">
        <v>0.53125</v>
      </c>
      <c r="AQ62" s="13">
        <v>0.55208333333333337</v>
      </c>
      <c r="AR62" s="13" t="s">
        <v>223</v>
      </c>
      <c r="AT62" s="11" t="e">
        <f>IF(#REF!="","",(VLOOKUP(#REF!,'[1]Data JDA Completed'!H:H,1,0)))</f>
        <v>#REF!</v>
      </c>
      <c r="AU62" s="11" t="e">
        <f>#REF!</f>
        <v>#REF!</v>
      </c>
      <c r="AV62" s="11" t="e">
        <f>AT62=AU62</f>
        <v>#REF!</v>
      </c>
      <c r="AW62" s="12"/>
      <c r="AX62" s="11" t="e">
        <f>VLOOKUP(AT62,'[1]Data JDA Completed'!H:P,9,0)</f>
        <v>#REF!</v>
      </c>
      <c r="AY62" s="11" t="str">
        <f>IF(G62="Round","Round","1WAY")</f>
        <v>Round</v>
      </c>
      <c r="AZ62" s="11" t="e">
        <f>AY62=AX62</f>
        <v>#REF!</v>
      </c>
    </row>
    <row r="63" spans="1:52" x14ac:dyDescent="0.35">
      <c r="A63" s="15" t="s">
        <v>42</v>
      </c>
      <c r="B63" s="18">
        <f>B62+1</f>
        <v>62</v>
      </c>
      <c r="C63" s="11" t="s">
        <v>70</v>
      </c>
      <c r="D63" s="11">
        <f>F63</f>
        <v>4325810</v>
      </c>
      <c r="E63" s="11" t="s">
        <v>43</v>
      </c>
      <c r="F63" s="19">
        <v>4325810</v>
      </c>
      <c r="G63" s="11" t="s">
        <v>69</v>
      </c>
      <c r="H63" s="17">
        <v>45231</v>
      </c>
      <c r="I63" s="17">
        <v>45231</v>
      </c>
      <c r="J63" s="17">
        <v>45231</v>
      </c>
      <c r="K63" s="17" t="s">
        <v>44</v>
      </c>
      <c r="L63" s="11" t="s">
        <v>576</v>
      </c>
      <c r="M63" s="16" t="s">
        <v>67</v>
      </c>
      <c r="N63" s="11">
        <v>1</v>
      </c>
      <c r="O63" s="10" t="s">
        <v>66</v>
      </c>
      <c r="P63" s="15" t="s">
        <v>229</v>
      </c>
      <c r="Q63" s="11" t="s">
        <v>45</v>
      </c>
      <c r="R63" s="11" t="s">
        <v>228</v>
      </c>
      <c r="S63" s="15" t="s">
        <v>227</v>
      </c>
      <c r="T63" s="15" t="s">
        <v>226</v>
      </c>
      <c r="U63" s="13" t="s">
        <v>225</v>
      </c>
      <c r="V63" s="14" t="s">
        <v>224</v>
      </c>
      <c r="W63" s="13">
        <v>0.46527777777777773</v>
      </c>
      <c r="X63" s="13">
        <v>0.47569444444444442</v>
      </c>
      <c r="Y63" s="14">
        <v>0.46527777777777773</v>
      </c>
      <c r="Z63" s="13">
        <v>0.47569444444444442</v>
      </c>
      <c r="AA63" s="13" t="s">
        <v>47</v>
      </c>
      <c r="AB63" s="13" t="s">
        <v>47</v>
      </c>
      <c r="AC63" s="13" t="s">
        <v>47</v>
      </c>
      <c r="AD63" s="14" t="s">
        <v>47</v>
      </c>
      <c r="AE63" s="13" t="s">
        <v>47</v>
      </c>
      <c r="AF63" s="13" t="s">
        <v>47</v>
      </c>
      <c r="AG63" s="13" t="s">
        <v>47</v>
      </c>
      <c r="AH63" s="13" t="s">
        <v>47</v>
      </c>
      <c r="AI63" s="14" t="s">
        <v>47</v>
      </c>
      <c r="AJ63" s="13" t="s">
        <v>47</v>
      </c>
      <c r="AK63" s="13" t="s">
        <v>47</v>
      </c>
      <c r="AL63" s="13" t="s">
        <v>47</v>
      </c>
      <c r="AM63" s="13" t="s">
        <v>61</v>
      </c>
      <c r="AN63" s="14">
        <v>0.54166666666666663</v>
      </c>
      <c r="AO63" s="13">
        <v>0.5625</v>
      </c>
      <c r="AP63" s="13">
        <v>0.54166666666666663</v>
      </c>
      <c r="AQ63" s="13">
        <v>0.5625</v>
      </c>
      <c r="AR63" s="13" t="s">
        <v>223</v>
      </c>
      <c r="AT63" s="11" t="e">
        <f>IF(#REF!="","",(VLOOKUP(#REF!,'[1]Data JDA Completed'!H:H,1,0)))</f>
        <v>#REF!</v>
      </c>
      <c r="AU63" s="11" t="e">
        <f>#REF!</f>
        <v>#REF!</v>
      </c>
      <c r="AV63" s="11" t="e">
        <f>AT63=AU63</f>
        <v>#REF!</v>
      </c>
      <c r="AW63" s="12"/>
      <c r="AX63" s="11" t="e">
        <f>VLOOKUP(AT63,'[1]Data JDA Completed'!H:P,9,0)</f>
        <v>#REF!</v>
      </c>
      <c r="AY63" s="11" t="str">
        <f>IF(G63="Round","Round","1WAY")</f>
        <v>Round</v>
      </c>
      <c r="AZ63" s="11" t="e">
        <f>AY63=AX63</f>
        <v>#REF!</v>
      </c>
    </row>
    <row r="64" spans="1:52" x14ac:dyDescent="0.35">
      <c r="A64" s="15" t="s">
        <v>42</v>
      </c>
      <c r="B64" s="18">
        <f>B63+1</f>
        <v>63</v>
      </c>
      <c r="C64" s="11" t="s">
        <v>70</v>
      </c>
      <c r="D64" s="11">
        <f>F64</f>
        <v>4325634</v>
      </c>
      <c r="E64" s="11" t="s">
        <v>43</v>
      </c>
      <c r="F64" s="19">
        <v>4325634</v>
      </c>
      <c r="G64" s="11" t="s">
        <v>69</v>
      </c>
      <c r="H64" s="17">
        <v>45231</v>
      </c>
      <c r="I64" s="17">
        <v>45231</v>
      </c>
      <c r="J64" s="17">
        <v>45231</v>
      </c>
      <c r="K64" s="17" t="s">
        <v>44</v>
      </c>
      <c r="L64" s="11" t="s">
        <v>575</v>
      </c>
      <c r="M64" s="16" t="s">
        <v>67</v>
      </c>
      <c r="N64" s="11">
        <v>1</v>
      </c>
      <c r="O64" s="10" t="s">
        <v>66</v>
      </c>
      <c r="P64" s="15" t="s">
        <v>229</v>
      </c>
      <c r="Q64" s="11" t="s">
        <v>45</v>
      </c>
      <c r="R64" s="11" t="s">
        <v>250</v>
      </c>
      <c r="S64" s="15" t="s">
        <v>249</v>
      </c>
      <c r="T64" s="15" t="s">
        <v>248</v>
      </c>
      <c r="U64" s="13" t="s">
        <v>225</v>
      </c>
      <c r="V64" s="14" t="s">
        <v>224</v>
      </c>
      <c r="W64" s="13">
        <v>0.52083333333333337</v>
      </c>
      <c r="X64" s="13">
        <v>0.53125</v>
      </c>
      <c r="Y64" s="14">
        <v>0.52083333333333337</v>
      </c>
      <c r="Z64" s="13">
        <v>0.53125</v>
      </c>
      <c r="AA64" s="13" t="s">
        <v>47</v>
      </c>
      <c r="AB64" s="13" t="s">
        <v>47</v>
      </c>
      <c r="AC64" s="13" t="s">
        <v>47</v>
      </c>
      <c r="AD64" s="14" t="s">
        <v>47</v>
      </c>
      <c r="AE64" s="13" t="s">
        <v>47</v>
      </c>
      <c r="AF64" s="13" t="s">
        <v>47</v>
      </c>
      <c r="AG64" s="13" t="s">
        <v>47</v>
      </c>
      <c r="AH64" s="13" t="s">
        <v>47</v>
      </c>
      <c r="AI64" s="14" t="s">
        <v>47</v>
      </c>
      <c r="AJ64" s="13" t="s">
        <v>47</v>
      </c>
      <c r="AK64" s="13" t="s">
        <v>47</v>
      </c>
      <c r="AL64" s="13" t="s">
        <v>47</v>
      </c>
      <c r="AM64" s="13" t="s">
        <v>61</v>
      </c>
      <c r="AN64" s="14">
        <v>0.55208333333333337</v>
      </c>
      <c r="AO64" s="13">
        <v>0.57291666666666663</v>
      </c>
      <c r="AP64" s="13">
        <v>0.55208333333333337</v>
      </c>
      <c r="AQ64" s="13">
        <v>0.57291666666666663</v>
      </c>
      <c r="AR64" s="13" t="s">
        <v>223</v>
      </c>
      <c r="AT64" s="11" t="e">
        <f>IF(#REF!="","",(VLOOKUP(#REF!,'[1]Data JDA Completed'!H:H,1,0)))</f>
        <v>#REF!</v>
      </c>
      <c r="AU64" s="11" t="e">
        <f>#REF!</f>
        <v>#REF!</v>
      </c>
      <c r="AV64" s="11" t="e">
        <f>AT64=AU64</f>
        <v>#REF!</v>
      </c>
      <c r="AW64" s="12"/>
      <c r="AX64" s="11" t="e">
        <f>VLOOKUP(AT64,'[1]Data JDA Completed'!H:P,9,0)</f>
        <v>#REF!</v>
      </c>
      <c r="AY64" s="11" t="str">
        <f>IF(G64="Round","Round","1WAY")</f>
        <v>Round</v>
      </c>
      <c r="AZ64" s="11" t="e">
        <f>AY64=AX64</f>
        <v>#REF!</v>
      </c>
    </row>
    <row r="65" spans="1:52" x14ac:dyDescent="0.35">
      <c r="A65" s="15" t="s">
        <v>42</v>
      </c>
      <c r="B65" s="18">
        <f>B64+1</f>
        <v>64</v>
      </c>
      <c r="C65" s="11" t="s">
        <v>70</v>
      </c>
      <c r="D65" s="11">
        <f>F65</f>
        <v>4325604</v>
      </c>
      <c r="E65" s="11" t="s">
        <v>43</v>
      </c>
      <c r="F65" s="19">
        <v>4325604</v>
      </c>
      <c r="G65" s="11" t="s">
        <v>69</v>
      </c>
      <c r="H65" s="17">
        <v>45231</v>
      </c>
      <c r="I65" s="17">
        <v>45231</v>
      </c>
      <c r="J65" s="17">
        <v>45231</v>
      </c>
      <c r="K65" s="17" t="s">
        <v>44</v>
      </c>
      <c r="L65" s="11" t="s">
        <v>574</v>
      </c>
      <c r="M65" s="16" t="s">
        <v>67</v>
      </c>
      <c r="N65" s="11">
        <v>1</v>
      </c>
      <c r="O65" s="10" t="s">
        <v>66</v>
      </c>
      <c r="P65" s="15" t="s">
        <v>229</v>
      </c>
      <c r="Q65" s="11" t="s">
        <v>45</v>
      </c>
      <c r="R65" s="11" t="s">
        <v>243</v>
      </c>
      <c r="S65" s="15" t="s">
        <v>256</v>
      </c>
      <c r="T65" s="15" t="s">
        <v>255</v>
      </c>
      <c r="U65" s="13" t="s">
        <v>225</v>
      </c>
      <c r="V65" s="14" t="s">
        <v>224</v>
      </c>
      <c r="W65" s="13">
        <v>0.53125</v>
      </c>
      <c r="X65" s="13">
        <v>0.54166666666666663</v>
      </c>
      <c r="Y65" s="14">
        <v>0.53125</v>
      </c>
      <c r="Z65" s="13">
        <v>0.54166666666666663</v>
      </c>
      <c r="AA65" s="13" t="s">
        <v>47</v>
      </c>
      <c r="AB65" s="13" t="s">
        <v>47</v>
      </c>
      <c r="AC65" s="13" t="s">
        <v>47</v>
      </c>
      <c r="AD65" s="14" t="s">
        <v>47</v>
      </c>
      <c r="AE65" s="13" t="s">
        <v>47</v>
      </c>
      <c r="AF65" s="13" t="s">
        <v>47</v>
      </c>
      <c r="AG65" s="13" t="s">
        <v>47</v>
      </c>
      <c r="AH65" s="13" t="s">
        <v>47</v>
      </c>
      <c r="AI65" s="14" t="s">
        <v>47</v>
      </c>
      <c r="AJ65" s="13" t="s">
        <v>47</v>
      </c>
      <c r="AK65" s="13" t="s">
        <v>47</v>
      </c>
      <c r="AL65" s="13" t="s">
        <v>47</v>
      </c>
      <c r="AM65" s="13" t="s">
        <v>61</v>
      </c>
      <c r="AN65" s="14">
        <v>0.5625</v>
      </c>
      <c r="AO65" s="13">
        <v>0.58333333333333337</v>
      </c>
      <c r="AP65" s="13">
        <v>0.5625</v>
      </c>
      <c r="AQ65" s="13">
        <v>0.58333333333333337</v>
      </c>
      <c r="AR65" s="13" t="s">
        <v>223</v>
      </c>
      <c r="AT65" s="11" t="e">
        <f>IF(#REF!="","",(VLOOKUP(#REF!,'[1]Data JDA Completed'!H:H,1,0)))</f>
        <v>#REF!</v>
      </c>
      <c r="AU65" s="11" t="e">
        <f>#REF!</f>
        <v>#REF!</v>
      </c>
      <c r="AV65" s="11" t="e">
        <f>AT65=AU65</f>
        <v>#REF!</v>
      </c>
      <c r="AW65" s="12"/>
      <c r="AX65" s="11" t="e">
        <f>VLOOKUP(AT65,'[1]Data JDA Completed'!H:P,9,0)</f>
        <v>#REF!</v>
      </c>
      <c r="AY65" s="11" t="str">
        <f>IF(G65="Round","Round","1WAY")</f>
        <v>Round</v>
      </c>
      <c r="AZ65" s="11" t="e">
        <f>AY65=AX65</f>
        <v>#REF!</v>
      </c>
    </row>
    <row r="66" spans="1:52" x14ac:dyDescent="0.35">
      <c r="A66" s="15" t="s">
        <v>42</v>
      </c>
      <c r="B66" s="18">
        <f>B65+1</f>
        <v>65</v>
      </c>
      <c r="C66" s="11" t="s">
        <v>70</v>
      </c>
      <c r="D66" s="11">
        <f>F66</f>
        <v>4325762</v>
      </c>
      <c r="E66" s="11" t="s">
        <v>43</v>
      </c>
      <c r="F66" s="19">
        <v>4325762</v>
      </c>
      <c r="G66" s="11" t="s">
        <v>69</v>
      </c>
      <c r="H66" s="17">
        <v>45231</v>
      </c>
      <c r="I66" s="17">
        <v>45231</v>
      </c>
      <c r="J66" s="17">
        <v>45231</v>
      </c>
      <c r="K66" s="17" t="s">
        <v>44</v>
      </c>
      <c r="L66" s="11" t="s">
        <v>573</v>
      </c>
      <c r="M66" s="16" t="s">
        <v>67</v>
      </c>
      <c r="N66" s="11">
        <v>1</v>
      </c>
      <c r="O66" s="10" t="s">
        <v>66</v>
      </c>
      <c r="P66" s="15" t="s">
        <v>229</v>
      </c>
      <c r="Q66" s="11" t="s">
        <v>45</v>
      </c>
      <c r="R66" s="11" t="s">
        <v>257</v>
      </c>
      <c r="S66" s="15" t="s">
        <v>672</v>
      </c>
      <c r="T66" s="15" t="s">
        <v>671</v>
      </c>
      <c r="U66" s="13" t="s">
        <v>225</v>
      </c>
      <c r="V66" s="14" t="s">
        <v>224</v>
      </c>
      <c r="W66" s="13">
        <v>0.54166666666666663</v>
      </c>
      <c r="X66" s="13">
        <v>0.55208333333333337</v>
      </c>
      <c r="Y66" s="14">
        <v>0.55208333333333337</v>
      </c>
      <c r="Z66" s="13">
        <v>0.5625</v>
      </c>
      <c r="AA66" s="13" t="s">
        <v>47</v>
      </c>
      <c r="AB66" s="13" t="s">
        <v>47</v>
      </c>
      <c r="AC66" s="13" t="s">
        <v>47</v>
      </c>
      <c r="AD66" s="14" t="s">
        <v>47</v>
      </c>
      <c r="AE66" s="13" t="s">
        <v>47</v>
      </c>
      <c r="AF66" s="13" t="s">
        <v>47</v>
      </c>
      <c r="AG66" s="13" t="s">
        <v>47</v>
      </c>
      <c r="AH66" s="13" t="s">
        <v>47</v>
      </c>
      <c r="AI66" s="14" t="s">
        <v>47</v>
      </c>
      <c r="AJ66" s="13" t="s">
        <v>47</v>
      </c>
      <c r="AK66" s="13" t="s">
        <v>47</v>
      </c>
      <c r="AL66" s="13" t="s">
        <v>47</v>
      </c>
      <c r="AM66" s="13" t="s">
        <v>61</v>
      </c>
      <c r="AN66" s="14">
        <v>0.57291666666666663</v>
      </c>
      <c r="AO66" s="13">
        <v>0.59375</v>
      </c>
      <c r="AP66" s="13">
        <v>0.58333333333333337</v>
      </c>
      <c r="AQ66" s="13">
        <v>0.60416666666666663</v>
      </c>
      <c r="AR66" s="13" t="s">
        <v>223</v>
      </c>
      <c r="AT66" s="11" t="e">
        <f>IF(#REF!="","",(VLOOKUP(#REF!,'[1]Data JDA Completed'!H:H,1,0)))</f>
        <v>#REF!</v>
      </c>
      <c r="AU66" s="11" t="e">
        <f>#REF!</f>
        <v>#REF!</v>
      </c>
      <c r="AV66" s="11" t="e">
        <f>AT66=AU66</f>
        <v>#REF!</v>
      </c>
      <c r="AW66" s="12"/>
      <c r="AX66" s="11" t="e">
        <f>VLOOKUP(AT66,'[1]Data JDA Completed'!H:P,9,0)</f>
        <v>#REF!</v>
      </c>
      <c r="AY66" s="11" t="str">
        <f>IF(G66="Round","Round","1WAY")</f>
        <v>Round</v>
      </c>
      <c r="AZ66" s="11" t="e">
        <f>AY66=AX66</f>
        <v>#REF!</v>
      </c>
    </row>
    <row r="67" spans="1:52" x14ac:dyDescent="0.35">
      <c r="A67" s="15" t="s">
        <v>42</v>
      </c>
      <c r="B67" s="18">
        <f>B66+1</f>
        <v>66</v>
      </c>
      <c r="C67" s="11" t="s">
        <v>70</v>
      </c>
      <c r="D67" s="11">
        <f>F67</f>
        <v>4325605</v>
      </c>
      <c r="E67" s="11" t="s">
        <v>43</v>
      </c>
      <c r="F67" s="19">
        <v>4325605</v>
      </c>
      <c r="G67" s="11" t="s">
        <v>69</v>
      </c>
      <c r="H67" s="17">
        <v>45231</v>
      </c>
      <c r="I67" s="17">
        <v>45231</v>
      </c>
      <c r="J67" s="17">
        <v>45231</v>
      </c>
      <c r="K67" s="17" t="s">
        <v>44</v>
      </c>
      <c r="L67" s="11" t="s">
        <v>572</v>
      </c>
      <c r="M67" s="16" t="s">
        <v>67</v>
      </c>
      <c r="N67" s="11">
        <v>1</v>
      </c>
      <c r="O67" s="10" t="s">
        <v>66</v>
      </c>
      <c r="P67" s="15" t="s">
        <v>229</v>
      </c>
      <c r="Q67" s="11" t="s">
        <v>45</v>
      </c>
      <c r="R67" s="11" t="s">
        <v>564</v>
      </c>
      <c r="S67" s="15" t="s">
        <v>563</v>
      </c>
      <c r="T67" s="15" t="s">
        <v>562</v>
      </c>
      <c r="U67" s="13" t="s">
        <v>225</v>
      </c>
      <c r="V67" s="14" t="s">
        <v>224</v>
      </c>
      <c r="W67" s="13">
        <v>0.55208333333333337</v>
      </c>
      <c r="X67" s="13">
        <v>0.5625</v>
      </c>
      <c r="Y67" s="13">
        <v>0.5625</v>
      </c>
      <c r="Z67" s="13">
        <v>0.57291666666666663</v>
      </c>
      <c r="AA67" s="13" t="s">
        <v>47</v>
      </c>
      <c r="AB67" s="13" t="s">
        <v>47</v>
      </c>
      <c r="AC67" s="13" t="s">
        <v>47</v>
      </c>
      <c r="AD67" s="14" t="s">
        <v>47</v>
      </c>
      <c r="AE67" s="13" t="s">
        <v>47</v>
      </c>
      <c r="AF67" s="13" t="s">
        <v>47</v>
      </c>
      <c r="AG67" s="13" t="s">
        <v>47</v>
      </c>
      <c r="AH67" s="13" t="s">
        <v>47</v>
      </c>
      <c r="AI67" s="14" t="s">
        <v>47</v>
      </c>
      <c r="AJ67" s="13" t="s">
        <v>47</v>
      </c>
      <c r="AK67" s="13" t="s">
        <v>47</v>
      </c>
      <c r="AL67" s="13" t="s">
        <v>47</v>
      </c>
      <c r="AM67" s="13" t="s">
        <v>61</v>
      </c>
      <c r="AN67" s="14">
        <v>0.58333333333333337</v>
      </c>
      <c r="AO67" s="13">
        <v>0.60416666666666663</v>
      </c>
      <c r="AP67" s="13">
        <v>0.59375</v>
      </c>
      <c r="AQ67" s="13">
        <v>0.61458333333333337</v>
      </c>
      <c r="AR67" s="13" t="s">
        <v>223</v>
      </c>
      <c r="AT67" s="11" t="e">
        <f>IF(#REF!="","",(VLOOKUP(#REF!,'[1]Data JDA Completed'!H:H,1,0)))</f>
        <v>#REF!</v>
      </c>
      <c r="AU67" s="11" t="e">
        <f>#REF!</f>
        <v>#REF!</v>
      </c>
      <c r="AV67" s="11" t="e">
        <f>AT67=AU67</f>
        <v>#REF!</v>
      </c>
      <c r="AW67" s="12"/>
      <c r="AX67" s="11" t="e">
        <f>VLOOKUP(AT67,'[1]Data JDA Completed'!H:P,9,0)</f>
        <v>#REF!</v>
      </c>
      <c r="AY67" s="11" t="str">
        <f>IF(G67="Round","Round","1WAY")</f>
        <v>Round</v>
      </c>
      <c r="AZ67" s="11" t="e">
        <f>AY67=AX67</f>
        <v>#REF!</v>
      </c>
    </row>
    <row r="68" spans="1:52" x14ac:dyDescent="0.35">
      <c r="A68" s="15" t="s">
        <v>42</v>
      </c>
      <c r="B68" s="18">
        <f>B67+1</f>
        <v>67</v>
      </c>
      <c r="C68" s="11" t="s">
        <v>70</v>
      </c>
      <c r="D68" s="11">
        <f>F68</f>
        <v>4325763</v>
      </c>
      <c r="E68" s="11" t="s">
        <v>43</v>
      </c>
      <c r="F68" s="19">
        <v>4325763</v>
      </c>
      <c r="G68" s="11" t="s">
        <v>69</v>
      </c>
      <c r="H68" s="17">
        <v>45231</v>
      </c>
      <c r="I68" s="17">
        <v>45231</v>
      </c>
      <c r="J68" s="17">
        <v>45231</v>
      </c>
      <c r="K68" s="17" t="s">
        <v>44</v>
      </c>
      <c r="L68" s="11" t="s">
        <v>571</v>
      </c>
      <c r="M68" s="16" t="s">
        <v>67</v>
      </c>
      <c r="N68" s="11">
        <v>1</v>
      </c>
      <c r="O68" s="10" t="s">
        <v>66</v>
      </c>
      <c r="P68" s="15" t="s">
        <v>229</v>
      </c>
      <c r="Q68" s="11" t="s">
        <v>45</v>
      </c>
      <c r="R68" s="11" t="s">
        <v>228</v>
      </c>
      <c r="S68" s="15" t="s">
        <v>227</v>
      </c>
      <c r="T68" s="15" t="s">
        <v>226</v>
      </c>
      <c r="U68" s="13" t="s">
        <v>225</v>
      </c>
      <c r="V68" s="14" t="s">
        <v>224</v>
      </c>
      <c r="W68" s="13">
        <v>0.5625</v>
      </c>
      <c r="X68" s="13">
        <v>0.57291666666666663</v>
      </c>
      <c r="Y68" s="14">
        <v>0.57291666666666663</v>
      </c>
      <c r="Z68" s="13">
        <v>0.58333333333333337</v>
      </c>
      <c r="AA68" s="13" t="s">
        <v>47</v>
      </c>
      <c r="AB68" s="13" t="s">
        <v>47</v>
      </c>
      <c r="AC68" s="13" t="s">
        <v>47</v>
      </c>
      <c r="AD68" s="14" t="s">
        <v>47</v>
      </c>
      <c r="AE68" s="13" t="s">
        <v>47</v>
      </c>
      <c r="AF68" s="13" t="s">
        <v>47</v>
      </c>
      <c r="AG68" s="13" t="s">
        <v>47</v>
      </c>
      <c r="AH68" s="13" t="s">
        <v>47</v>
      </c>
      <c r="AI68" s="14" t="s">
        <v>47</v>
      </c>
      <c r="AJ68" s="13" t="s">
        <v>47</v>
      </c>
      <c r="AK68" s="13" t="s">
        <v>47</v>
      </c>
      <c r="AL68" s="13" t="s">
        <v>47</v>
      </c>
      <c r="AM68" s="13" t="s">
        <v>61</v>
      </c>
      <c r="AN68" s="14">
        <v>0.59375</v>
      </c>
      <c r="AO68" s="13">
        <v>0.61458333333333337</v>
      </c>
      <c r="AP68" s="13">
        <v>0.60416666666666663</v>
      </c>
      <c r="AQ68" s="13">
        <v>0.625</v>
      </c>
      <c r="AR68" s="13" t="s">
        <v>223</v>
      </c>
      <c r="AT68" s="11" t="e">
        <f>IF(#REF!="","",(VLOOKUP(#REF!,'[1]Data JDA Completed'!H:H,1,0)))</f>
        <v>#REF!</v>
      </c>
      <c r="AU68" s="11" t="e">
        <f>#REF!</f>
        <v>#REF!</v>
      </c>
      <c r="AV68" s="11" t="e">
        <f>AT68=AU68</f>
        <v>#REF!</v>
      </c>
      <c r="AW68" s="12"/>
      <c r="AX68" s="11" t="e">
        <f>VLOOKUP(AT68,'[1]Data JDA Completed'!H:P,9,0)</f>
        <v>#REF!</v>
      </c>
      <c r="AY68" s="11" t="str">
        <f>IF(G68="Round","Round","1WAY")</f>
        <v>Round</v>
      </c>
      <c r="AZ68" s="11" t="e">
        <f>AY68=AX68</f>
        <v>#REF!</v>
      </c>
    </row>
    <row r="69" spans="1:52" x14ac:dyDescent="0.35">
      <c r="A69" s="15" t="s">
        <v>42</v>
      </c>
      <c r="B69" s="18">
        <f>B68+1</f>
        <v>68</v>
      </c>
      <c r="C69" s="11" t="s">
        <v>70</v>
      </c>
      <c r="D69" s="11">
        <f>F69</f>
        <v>4325606</v>
      </c>
      <c r="E69" s="11" t="s">
        <v>43</v>
      </c>
      <c r="F69" s="19">
        <v>4325606</v>
      </c>
      <c r="G69" s="11" t="s">
        <v>69</v>
      </c>
      <c r="H69" s="17">
        <v>45231</v>
      </c>
      <c r="I69" s="17">
        <v>45231</v>
      </c>
      <c r="J69" s="17">
        <v>45231</v>
      </c>
      <c r="K69" s="17" t="s">
        <v>44</v>
      </c>
      <c r="L69" s="11" t="s">
        <v>570</v>
      </c>
      <c r="M69" s="16" t="s">
        <v>67</v>
      </c>
      <c r="N69" s="11">
        <v>1</v>
      </c>
      <c r="O69" s="10" t="s">
        <v>66</v>
      </c>
      <c r="P69" s="15" t="s">
        <v>229</v>
      </c>
      <c r="Q69" s="11" t="s">
        <v>45</v>
      </c>
      <c r="R69" s="11" t="s">
        <v>250</v>
      </c>
      <c r="S69" s="15" t="s">
        <v>249</v>
      </c>
      <c r="T69" s="15" t="s">
        <v>248</v>
      </c>
      <c r="U69" s="13" t="s">
        <v>225</v>
      </c>
      <c r="V69" s="14" t="s">
        <v>224</v>
      </c>
      <c r="W69" s="13">
        <v>0.57291666666666663</v>
      </c>
      <c r="X69" s="13">
        <v>0.58333333333333337</v>
      </c>
      <c r="Y69" s="14">
        <v>0.52083333333333337</v>
      </c>
      <c r="Z69" s="13">
        <v>0.53125</v>
      </c>
      <c r="AA69" s="13" t="s">
        <v>47</v>
      </c>
      <c r="AB69" s="13" t="s">
        <v>47</v>
      </c>
      <c r="AC69" s="13" t="s">
        <v>47</v>
      </c>
      <c r="AD69" s="14" t="s">
        <v>47</v>
      </c>
      <c r="AE69" s="13" t="s">
        <v>47</v>
      </c>
      <c r="AF69" s="13" t="s">
        <v>47</v>
      </c>
      <c r="AG69" s="13" t="s">
        <v>47</v>
      </c>
      <c r="AH69" s="13" t="s">
        <v>47</v>
      </c>
      <c r="AI69" s="14" t="s">
        <v>47</v>
      </c>
      <c r="AJ69" s="13" t="s">
        <v>47</v>
      </c>
      <c r="AK69" s="13" t="s">
        <v>47</v>
      </c>
      <c r="AL69" s="13" t="s">
        <v>47</v>
      </c>
      <c r="AM69" s="13" t="s">
        <v>61</v>
      </c>
      <c r="AN69" s="14">
        <v>0.60416666666666663</v>
      </c>
      <c r="AO69" s="13">
        <v>0.625</v>
      </c>
      <c r="AP69" s="13">
        <v>0.55208333333333337</v>
      </c>
      <c r="AQ69" s="13">
        <v>0.57291666666666663</v>
      </c>
      <c r="AR69" s="13" t="s">
        <v>223</v>
      </c>
      <c r="AT69" s="11" t="e">
        <f>IF(#REF!="","",(VLOOKUP(#REF!,'[1]Data JDA Completed'!H:H,1,0)))</f>
        <v>#REF!</v>
      </c>
      <c r="AU69" s="11" t="e">
        <f>#REF!</f>
        <v>#REF!</v>
      </c>
      <c r="AV69" s="11" t="e">
        <f>AT69=AU69</f>
        <v>#REF!</v>
      </c>
      <c r="AW69" s="12"/>
      <c r="AX69" s="11" t="e">
        <f>VLOOKUP(AT69,'[1]Data JDA Completed'!H:P,9,0)</f>
        <v>#REF!</v>
      </c>
      <c r="AY69" s="11" t="str">
        <f>IF(G69="Round","Round","1WAY")</f>
        <v>Round</v>
      </c>
      <c r="AZ69" s="11" t="e">
        <f>AY69=AX69</f>
        <v>#REF!</v>
      </c>
    </row>
    <row r="70" spans="1:52" x14ac:dyDescent="0.35">
      <c r="A70" s="15" t="s">
        <v>42</v>
      </c>
      <c r="B70" s="18">
        <f>B69+1</f>
        <v>69</v>
      </c>
      <c r="C70" s="11" t="s">
        <v>70</v>
      </c>
      <c r="D70" s="11">
        <f>F70</f>
        <v>4325635</v>
      </c>
      <c r="E70" s="11" t="s">
        <v>43</v>
      </c>
      <c r="F70" s="19">
        <v>4325635</v>
      </c>
      <c r="G70" s="11" t="s">
        <v>69</v>
      </c>
      <c r="H70" s="17">
        <v>45231</v>
      </c>
      <c r="I70" s="17">
        <v>45231</v>
      </c>
      <c r="J70" s="17">
        <v>45231</v>
      </c>
      <c r="K70" s="17" t="s">
        <v>44</v>
      </c>
      <c r="L70" s="11" t="s">
        <v>569</v>
      </c>
      <c r="M70" s="16" t="s">
        <v>67</v>
      </c>
      <c r="N70" s="11">
        <v>1</v>
      </c>
      <c r="O70" s="10" t="s">
        <v>66</v>
      </c>
      <c r="P70" s="15" t="s">
        <v>229</v>
      </c>
      <c r="Q70" s="11" t="s">
        <v>45</v>
      </c>
      <c r="R70" s="11" t="s">
        <v>243</v>
      </c>
      <c r="S70" s="15" t="s">
        <v>256</v>
      </c>
      <c r="T70" s="15" t="s">
        <v>255</v>
      </c>
      <c r="U70" s="13" t="s">
        <v>225</v>
      </c>
      <c r="V70" s="14" t="s">
        <v>224</v>
      </c>
      <c r="W70" s="13">
        <v>0.58333333333333337</v>
      </c>
      <c r="X70" s="13">
        <v>0.59375</v>
      </c>
      <c r="Y70" s="14">
        <v>0.59375</v>
      </c>
      <c r="Z70" s="13">
        <v>0.60416666666666663</v>
      </c>
      <c r="AA70" s="13" t="s">
        <v>47</v>
      </c>
      <c r="AB70" s="13" t="s">
        <v>47</v>
      </c>
      <c r="AC70" s="13" t="s">
        <v>47</v>
      </c>
      <c r="AD70" s="14" t="s">
        <v>47</v>
      </c>
      <c r="AE70" s="13" t="s">
        <v>47</v>
      </c>
      <c r="AF70" s="13" t="s">
        <v>47</v>
      </c>
      <c r="AG70" s="13" t="s">
        <v>47</v>
      </c>
      <c r="AH70" s="13" t="s">
        <v>47</v>
      </c>
      <c r="AI70" s="14" t="s">
        <v>47</v>
      </c>
      <c r="AJ70" s="13" t="s">
        <v>47</v>
      </c>
      <c r="AK70" s="13" t="s">
        <v>47</v>
      </c>
      <c r="AL70" s="13" t="s">
        <v>47</v>
      </c>
      <c r="AM70" s="13" t="s">
        <v>61</v>
      </c>
      <c r="AN70" s="14">
        <v>0.61458333333333337</v>
      </c>
      <c r="AO70" s="13">
        <v>0.63541666666666663</v>
      </c>
      <c r="AP70" s="13">
        <v>0.63541666666666663</v>
      </c>
      <c r="AQ70" s="13">
        <v>0.65625</v>
      </c>
      <c r="AR70" s="13" t="s">
        <v>223</v>
      </c>
      <c r="AT70" s="11" t="e">
        <f>IF(#REF!="","",(VLOOKUP(#REF!,'[1]Data JDA Completed'!H:H,1,0)))</f>
        <v>#REF!</v>
      </c>
      <c r="AU70" s="11" t="e">
        <f>#REF!</f>
        <v>#REF!</v>
      </c>
      <c r="AV70" s="11" t="e">
        <f>AT70=AU70</f>
        <v>#REF!</v>
      </c>
      <c r="AW70" s="12"/>
      <c r="AX70" s="11" t="e">
        <f>VLOOKUP(AT70,'[1]Data JDA Completed'!H:P,9,0)</f>
        <v>#REF!</v>
      </c>
      <c r="AY70" s="11" t="str">
        <f>IF(G70="Round","Round","1WAY")</f>
        <v>Round</v>
      </c>
      <c r="AZ70" s="11" t="e">
        <f>AY70=AX70</f>
        <v>#REF!</v>
      </c>
    </row>
    <row r="71" spans="1:52" x14ac:dyDescent="0.35">
      <c r="A71" s="15" t="s">
        <v>42</v>
      </c>
      <c r="B71" s="18">
        <f>B70+1</f>
        <v>70</v>
      </c>
      <c r="C71" s="11" t="s">
        <v>70</v>
      </c>
      <c r="D71" s="11">
        <f>F71</f>
        <v>4325764</v>
      </c>
      <c r="E71" s="11" t="s">
        <v>43</v>
      </c>
      <c r="F71" s="19">
        <v>4325764</v>
      </c>
      <c r="G71" s="11" t="s">
        <v>69</v>
      </c>
      <c r="H71" s="17">
        <v>45231</v>
      </c>
      <c r="I71" s="17">
        <v>45231</v>
      </c>
      <c r="J71" s="17">
        <v>45231</v>
      </c>
      <c r="K71" s="17" t="s">
        <v>44</v>
      </c>
      <c r="L71" s="11" t="s">
        <v>568</v>
      </c>
      <c r="M71" s="16" t="s">
        <v>67</v>
      </c>
      <c r="N71" s="11">
        <v>1</v>
      </c>
      <c r="O71" s="10" t="s">
        <v>66</v>
      </c>
      <c r="P71" s="15" t="s">
        <v>229</v>
      </c>
      <c r="Q71" s="11" t="s">
        <v>45</v>
      </c>
      <c r="R71" s="11" t="s">
        <v>257</v>
      </c>
      <c r="S71" s="15" t="s">
        <v>672</v>
      </c>
      <c r="T71" s="15" t="s">
        <v>671</v>
      </c>
      <c r="U71" s="13" t="s">
        <v>225</v>
      </c>
      <c r="V71" s="14" t="s">
        <v>224</v>
      </c>
      <c r="W71" s="13">
        <v>0.59375</v>
      </c>
      <c r="X71" s="13">
        <v>0.60416666666666663</v>
      </c>
      <c r="Y71" s="14">
        <v>0.61458333333333337</v>
      </c>
      <c r="Z71" s="13">
        <v>0.625</v>
      </c>
      <c r="AA71" s="13" t="s">
        <v>47</v>
      </c>
      <c r="AB71" s="13" t="s">
        <v>47</v>
      </c>
      <c r="AC71" s="13" t="s">
        <v>47</v>
      </c>
      <c r="AD71" s="14" t="s">
        <v>47</v>
      </c>
      <c r="AE71" s="13" t="s">
        <v>47</v>
      </c>
      <c r="AF71" s="13" t="s">
        <v>47</v>
      </c>
      <c r="AG71" s="13" t="s">
        <v>47</v>
      </c>
      <c r="AH71" s="13" t="s">
        <v>47</v>
      </c>
      <c r="AI71" s="14" t="s">
        <v>47</v>
      </c>
      <c r="AJ71" s="13" t="s">
        <v>47</v>
      </c>
      <c r="AK71" s="13" t="s">
        <v>47</v>
      </c>
      <c r="AL71" s="13" t="s">
        <v>47</v>
      </c>
      <c r="AM71" s="13" t="s">
        <v>61</v>
      </c>
      <c r="AN71" s="14">
        <v>0.63541666666666663</v>
      </c>
      <c r="AO71" s="13">
        <v>0.65625</v>
      </c>
      <c r="AP71" s="13">
        <v>0.65625</v>
      </c>
      <c r="AQ71" s="13">
        <v>0.67708333333333337</v>
      </c>
      <c r="AR71" s="13" t="s">
        <v>223</v>
      </c>
      <c r="AT71" s="11" t="e">
        <f>IF(#REF!="","",(VLOOKUP(#REF!,'[1]Data JDA Completed'!H:H,1,0)))</f>
        <v>#REF!</v>
      </c>
      <c r="AU71" s="11" t="e">
        <f>#REF!</f>
        <v>#REF!</v>
      </c>
      <c r="AV71" s="11" t="e">
        <f>AT71=AU71</f>
        <v>#REF!</v>
      </c>
      <c r="AW71" s="12"/>
      <c r="AX71" s="11" t="e">
        <f>VLOOKUP(AT71,'[1]Data JDA Completed'!H:P,9,0)</f>
        <v>#REF!</v>
      </c>
      <c r="AY71" s="11" t="str">
        <f>IF(G71="Round","Round","1WAY")</f>
        <v>Round</v>
      </c>
      <c r="AZ71" s="11" t="e">
        <f>AY71=AX71</f>
        <v>#REF!</v>
      </c>
    </row>
    <row r="72" spans="1:52" x14ac:dyDescent="0.35">
      <c r="A72" s="15" t="s">
        <v>42</v>
      </c>
      <c r="B72" s="18">
        <f>B71+1</f>
        <v>71</v>
      </c>
      <c r="C72" s="11" t="s">
        <v>70</v>
      </c>
      <c r="D72" s="11">
        <f>F72</f>
        <v>4325637</v>
      </c>
      <c r="E72" s="11" t="s">
        <v>43</v>
      </c>
      <c r="F72" s="19">
        <v>4325637</v>
      </c>
      <c r="G72" s="11" t="s">
        <v>69</v>
      </c>
      <c r="H72" s="17">
        <v>45231</v>
      </c>
      <c r="I72" s="17">
        <v>45231</v>
      </c>
      <c r="J72" s="17">
        <v>45231</v>
      </c>
      <c r="K72" s="17" t="s">
        <v>44</v>
      </c>
      <c r="L72" s="11" t="s">
        <v>561</v>
      </c>
      <c r="M72" s="16" t="s">
        <v>67</v>
      </c>
      <c r="N72" s="11">
        <v>1</v>
      </c>
      <c r="O72" s="10" t="s">
        <v>66</v>
      </c>
      <c r="P72" s="15" t="s">
        <v>229</v>
      </c>
      <c r="Q72" s="11" t="s">
        <v>45</v>
      </c>
      <c r="R72" s="11" t="s">
        <v>250</v>
      </c>
      <c r="S72" s="15" t="s">
        <v>249</v>
      </c>
      <c r="T72" s="15" t="s">
        <v>248</v>
      </c>
      <c r="U72" s="13" t="s">
        <v>225</v>
      </c>
      <c r="V72" s="14" t="s">
        <v>224</v>
      </c>
      <c r="W72" s="13">
        <v>0.64583333333333337</v>
      </c>
      <c r="X72" s="13">
        <v>0.65625</v>
      </c>
      <c r="Y72" s="14">
        <v>0.64583333333333337</v>
      </c>
      <c r="Z72" s="13">
        <v>0.65625</v>
      </c>
      <c r="AA72" s="13" t="s">
        <v>47</v>
      </c>
      <c r="AB72" s="13" t="s">
        <v>47</v>
      </c>
      <c r="AC72" s="13" t="s">
        <v>47</v>
      </c>
      <c r="AD72" s="14" t="s">
        <v>47</v>
      </c>
      <c r="AE72" s="13" t="s">
        <v>47</v>
      </c>
      <c r="AF72" s="13" t="s">
        <v>47</v>
      </c>
      <c r="AG72" s="13" t="s">
        <v>47</v>
      </c>
      <c r="AH72" s="13" t="s">
        <v>47</v>
      </c>
      <c r="AI72" s="14" t="s">
        <v>47</v>
      </c>
      <c r="AJ72" s="13" t="s">
        <v>47</v>
      </c>
      <c r="AK72" s="13" t="s">
        <v>47</v>
      </c>
      <c r="AL72" s="13" t="s">
        <v>47</v>
      </c>
      <c r="AM72" s="13" t="s">
        <v>61</v>
      </c>
      <c r="AN72" s="14">
        <v>0.67708333333333337</v>
      </c>
      <c r="AO72" s="13">
        <v>0.69791666666666663</v>
      </c>
      <c r="AP72" s="13">
        <v>0.67708333333333337</v>
      </c>
      <c r="AQ72" s="13">
        <v>0.69791666666666663</v>
      </c>
      <c r="AR72" s="13" t="s">
        <v>223</v>
      </c>
      <c r="AT72" s="11" t="e">
        <f>IF(#REF!="","",(VLOOKUP(#REF!,'[1]Data JDA Completed'!H:H,1,0)))</f>
        <v>#REF!</v>
      </c>
      <c r="AU72" s="11" t="e">
        <f>#REF!</f>
        <v>#REF!</v>
      </c>
      <c r="AV72" s="11" t="e">
        <f>AT72=AU72</f>
        <v>#REF!</v>
      </c>
      <c r="AW72" s="12"/>
      <c r="AX72" s="11" t="e">
        <f>VLOOKUP(AT72,'[1]Data JDA Completed'!H:P,9,0)</f>
        <v>#REF!</v>
      </c>
      <c r="AY72" s="11" t="str">
        <f>IF(G72="Round","Round","1WAY")</f>
        <v>Round</v>
      </c>
      <c r="AZ72" s="11" t="e">
        <f>AY72=AX72</f>
        <v>#REF!</v>
      </c>
    </row>
    <row r="73" spans="1:52" x14ac:dyDescent="0.35">
      <c r="A73" s="15" t="s">
        <v>42</v>
      </c>
      <c r="B73" s="18">
        <f>B72+1</f>
        <v>72</v>
      </c>
      <c r="C73" s="11" t="s">
        <v>70</v>
      </c>
      <c r="D73" s="11">
        <f>F73</f>
        <v>4325638</v>
      </c>
      <c r="E73" s="11" t="s">
        <v>43</v>
      </c>
      <c r="F73" s="19">
        <v>4325638</v>
      </c>
      <c r="G73" s="11" t="s">
        <v>69</v>
      </c>
      <c r="H73" s="17">
        <v>45231</v>
      </c>
      <c r="I73" s="17">
        <v>45231</v>
      </c>
      <c r="J73" s="17">
        <v>45231</v>
      </c>
      <c r="K73" s="17" t="s">
        <v>44</v>
      </c>
      <c r="L73" s="11" t="s">
        <v>678</v>
      </c>
      <c r="M73" s="16" t="s">
        <v>67</v>
      </c>
      <c r="N73" s="11">
        <v>1</v>
      </c>
      <c r="O73" s="10" t="s">
        <v>66</v>
      </c>
      <c r="P73" s="15" t="s">
        <v>229</v>
      </c>
      <c r="Q73" s="11" t="s">
        <v>45</v>
      </c>
      <c r="R73" s="11" t="s">
        <v>117</v>
      </c>
      <c r="S73" s="15" t="s">
        <v>116</v>
      </c>
      <c r="T73" s="15" t="s">
        <v>115</v>
      </c>
      <c r="U73" s="13" t="s">
        <v>225</v>
      </c>
      <c r="V73" s="14" t="s">
        <v>224</v>
      </c>
      <c r="W73" s="13">
        <v>0.66666666666666663</v>
      </c>
      <c r="X73" s="13">
        <v>0.67708333333333337</v>
      </c>
      <c r="Y73" s="14">
        <v>0.66666666666666663</v>
      </c>
      <c r="Z73" s="13">
        <v>0.67708333333333337</v>
      </c>
      <c r="AA73" s="13" t="s">
        <v>47</v>
      </c>
      <c r="AB73" s="13" t="s">
        <v>47</v>
      </c>
      <c r="AC73" s="13" t="s">
        <v>47</v>
      </c>
      <c r="AD73" s="14" t="s">
        <v>47</v>
      </c>
      <c r="AE73" s="13" t="s">
        <v>47</v>
      </c>
      <c r="AF73" s="13" t="s">
        <v>47</v>
      </c>
      <c r="AG73" s="13" t="s">
        <v>47</v>
      </c>
      <c r="AH73" s="13" t="s">
        <v>47</v>
      </c>
      <c r="AI73" s="14" t="s">
        <v>47</v>
      </c>
      <c r="AJ73" s="13" t="s">
        <v>47</v>
      </c>
      <c r="AK73" s="13" t="s">
        <v>47</v>
      </c>
      <c r="AL73" s="13" t="s">
        <v>47</v>
      </c>
      <c r="AM73" s="13" t="s">
        <v>61</v>
      </c>
      <c r="AN73" s="14">
        <v>0.69791666666666663</v>
      </c>
      <c r="AO73" s="13">
        <v>0.71875</v>
      </c>
      <c r="AP73" s="13">
        <v>0.69791666666666663</v>
      </c>
      <c r="AQ73" s="13">
        <v>0.71875</v>
      </c>
      <c r="AR73" s="13" t="s">
        <v>223</v>
      </c>
      <c r="AT73" s="11" t="e">
        <f>IF(#REF!="","",(VLOOKUP(#REF!,'[1]Data JDA Completed'!H:H,1,0)))</f>
        <v>#REF!</v>
      </c>
      <c r="AU73" s="11" t="e">
        <f>#REF!</f>
        <v>#REF!</v>
      </c>
      <c r="AV73" s="11" t="e">
        <f>AT73=AU73</f>
        <v>#REF!</v>
      </c>
      <c r="AW73" s="12"/>
      <c r="AX73" s="11" t="e">
        <f>VLOOKUP(AT73,'[1]Data JDA Completed'!H:P,9,0)</f>
        <v>#REF!</v>
      </c>
      <c r="AY73" s="11" t="str">
        <f>IF(G73="Round","Round","1WAY")</f>
        <v>Round</v>
      </c>
      <c r="AZ73" s="11" t="e">
        <f>AY73=AX73</f>
        <v>#REF!</v>
      </c>
    </row>
    <row r="74" spans="1:52" x14ac:dyDescent="0.35">
      <c r="A74" s="15" t="s">
        <v>42</v>
      </c>
      <c r="B74" s="18">
        <f>B73+1</f>
        <v>73</v>
      </c>
      <c r="C74" s="11" t="s">
        <v>70</v>
      </c>
      <c r="D74" s="11">
        <f>F74</f>
        <v>4336527</v>
      </c>
      <c r="E74" s="11" t="s">
        <v>48</v>
      </c>
      <c r="F74" s="19">
        <v>4336527</v>
      </c>
      <c r="G74" s="11" t="s">
        <v>69</v>
      </c>
      <c r="H74" s="17">
        <v>45231</v>
      </c>
      <c r="I74" s="17">
        <v>45231</v>
      </c>
      <c r="J74" s="17">
        <v>45231</v>
      </c>
      <c r="K74" s="17" t="s">
        <v>44</v>
      </c>
      <c r="L74" s="11" t="s">
        <v>614</v>
      </c>
      <c r="M74" s="16" t="s">
        <v>90</v>
      </c>
      <c r="N74" s="11">
        <v>2</v>
      </c>
      <c r="O74" s="10" t="s">
        <v>66</v>
      </c>
      <c r="P74" s="15" t="s">
        <v>229</v>
      </c>
      <c r="Q74" s="11" t="s">
        <v>45</v>
      </c>
      <c r="R74" s="11" t="s">
        <v>322</v>
      </c>
      <c r="S74" s="15" t="s">
        <v>321</v>
      </c>
      <c r="T74" s="15" t="s">
        <v>320</v>
      </c>
      <c r="U74" s="13" t="s">
        <v>270</v>
      </c>
      <c r="V74" s="14" t="s">
        <v>269</v>
      </c>
      <c r="W74" s="13">
        <v>0.38541666666666669</v>
      </c>
      <c r="X74" s="13">
        <v>0.40625</v>
      </c>
      <c r="Y74" s="14">
        <v>0.40625</v>
      </c>
      <c r="Z74" s="13">
        <v>0.41666666666666669</v>
      </c>
      <c r="AA74" s="13" t="s">
        <v>47</v>
      </c>
      <c r="AB74" s="13" t="s">
        <v>47</v>
      </c>
      <c r="AC74" s="13" t="s">
        <v>47</v>
      </c>
      <c r="AD74" s="14" t="s">
        <v>47</v>
      </c>
      <c r="AE74" s="13" t="s">
        <v>47</v>
      </c>
      <c r="AF74" s="13" t="s">
        <v>47</v>
      </c>
      <c r="AG74" s="13" t="s">
        <v>47</v>
      </c>
      <c r="AH74" s="13" t="s">
        <v>47</v>
      </c>
      <c r="AI74" s="14" t="s">
        <v>47</v>
      </c>
      <c r="AJ74" s="13" t="s">
        <v>47</v>
      </c>
      <c r="AK74" s="13" t="s">
        <v>47</v>
      </c>
      <c r="AL74" s="13" t="s">
        <v>47</v>
      </c>
      <c r="AM74" s="13" t="s">
        <v>61</v>
      </c>
      <c r="AN74" s="14">
        <v>0.42708333333333331</v>
      </c>
      <c r="AO74" s="13">
        <v>0.44791666666666669</v>
      </c>
      <c r="AP74" s="13">
        <v>0.43402777777777773</v>
      </c>
      <c r="AQ74" s="13">
        <v>0.44791666666666669</v>
      </c>
      <c r="AR74" s="13" t="s">
        <v>60</v>
      </c>
      <c r="AT74" s="11" t="e">
        <f>IF(#REF!="","",(VLOOKUP(#REF!,'[1]Data JDA Completed'!H:H,1,0)))</f>
        <v>#REF!</v>
      </c>
      <c r="AU74" s="11" t="e">
        <f>#REF!</f>
        <v>#REF!</v>
      </c>
      <c r="AV74" s="11" t="e">
        <f>AT74=AU74</f>
        <v>#REF!</v>
      </c>
      <c r="AW74" s="12"/>
      <c r="AX74" s="11" t="e">
        <f>VLOOKUP(AT74,'[1]Data JDA Completed'!H:P,9,0)</f>
        <v>#REF!</v>
      </c>
      <c r="AY74" s="11" t="str">
        <f>IF(G74="Round","Round","1WAY")</f>
        <v>Round</v>
      </c>
      <c r="AZ74" s="11" t="e">
        <f>AY74=AX74</f>
        <v>#REF!</v>
      </c>
    </row>
    <row r="75" spans="1:52" x14ac:dyDescent="0.35">
      <c r="A75" s="15" t="s">
        <v>42</v>
      </c>
      <c r="B75" s="18">
        <f>B74+1</f>
        <v>74</v>
      </c>
      <c r="C75" s="11" t="s">
        <v>70</v>
      </c>
      <c r="D75" s="11">
        <f>F75</f>
        <v>4314311</v>
      </c>
      <c r="E75" s="11" t="s">
        <v>43</v>
      </c>
      <c r="F75" s="19">
        <v>4314311</v>
      </c>
      <c r="G75" s="11" t="s">
        <v>69</v>
      </c>
      <c r="H75" s="17">
        <v>45231</v>
      </c>
      <c r="I75" s="17">
        <v>45231</v>
      </c>
      <c r="J75" s="17">
        <v>45231</v>
      </c>
      <c r="K75" s="17" t="s">
        <v>44</v>
      </c>
      <c r="L75" s="11" t="s">
        <v>551</v>
      </c>
      <c r="M75" s="16" t="s">
        <v>118</v>
      </c>
      <c r="N75" s="11">
        <v>1</v>
      </c>
      <c r="O75" s="10" t="s">
        <v>66</v>
      </c>
      <c r="P75" s="15" t="s">
        <v>65</v>
      </c>
      <c r="Q75" s="11" t="s">
        <v>45</v>
      </c>
      <c r="R75" s="11" t="s">
        <v>390</v>
      </c>
      <c r="S75" s="15" t="s">
        <v>389</v>
      </c>
      <c r="T75" s="15" t="s">
        <v>388</v>
      </c>
      <c r="U75" s="13" t="s">
        <v>345</v>
      </c>
      <c r="V75" s="14" t="s">
        <v>344</v>
      </c>
      <c r="W75" s="13">
        <v>0.27083333333333331</v>
      </c>
      <c r="X75" s="13">
        <v>0.29166666666666669</v>
      </c>
      <c r="Y75" s="14">
        <v>0.27083333333333331</v>
      </c>
      <c r="Z75" s="13">
        <v>0.29166666666666669</v>
      </c>
      <c r="AA75" s="13" t="s">
        <v>47</v>
      </c>
      <c r="AB75" s="13" t="s">
        <v>47</v>
      </c>
      <c r="AC75" s="13" t="s">
        <v>47</v>
      </c>
      <c r="AD75" s="14" t="s">
        <v>47</v>
      </c>
      <c r="AE75" s="13" t="s">
        <v>47</v>
      </c>
      <c r="AF75" s="13" t="s">
        <v>47</v>
      </c>
      <c r="AG75" s="13" t="s">
        <v>47</v>
      </c>
      <c r="AH75" s="13" t="s">
        <v>47</v>
      </c>
      <c r="AI75" s="14" t="s">
        <v>47</v>
      </c>
      <c r="AJ75" s="13" t="s">
        <v>47</v>
      </c>
      <c r="AK75" s="13" t="s">
        <v>47</v>
      </c>
      <c r="AL75" s="13" t="s">
        <v>47</v>
      </c>
      <c r="AM75" s="13" t="s">
        <v>61</v>
      </c>
      <c r="AN75" s="14">
        <v>0.33333333333333331</v>
      </c>
      <c r="AO75" s="13">
        <v>0.35416666666666669</v>
      </c>
      <c r="AP75" s="13">
        <v>0.33333333333333331</v>
      </c>
      <c r="AQ75" s="13">
        <v>0.35416666666666669</v>
      </c>
      <c r="AR75" s="13" t="s">
        <v>234</v>
      </c>
      <c r="AT75" s="11" t="e">
        <f>IF(#REF!="","",(VLOOKUP(#REF!,'[1]Data JDA Completed'!H:H,1,0)))</f>
        <v>#REF!</v>
      </c>
      <c r="AU75" s="11" t="e">
        <f>#REF!</f>
        <v>#REF!</v>
      </c>
      <c r="AV75" s="11" t="e">
        <f>AT75=AU75</f>
        <v>#REF!</v>
      </c>
      <c r="AW75" s="12"/>
      <c r="AX75" s="11" t="e">
        <f>VLOOKUP(AT75,'[1]Data JDA Completed'!H:P,9,0)</f>
        <v>#REF!</v>
      </c>
      <c r="AY75" s="11" t="str">
        <f>IF(G75="Round","Round","1WAY")</f>
        <v>Round</v>
      </c>
      <c r="AZ75" s="11" t="e">
        <f>AY75=AX75</f>
        <v>#REF!</v>
      </c>
    </row>
    <row r="76" spans="1:52" x14ac:dyDescent="0.35">
      <c r="A76" s="15" t="s">
        <v>42</v>
      </c>
      <c r="B76" s="18">
        <f>B75+1</f>
        <v>75</v>
      </c>
      <c r="C76" s="11" t="s">
        <v>70</v>
      </c>
      <c r="D76" s="11">
        <f>F76</f>
        <v>4314558</v>
      </c>
      <c r="E76" s="11" t="s">
        <v>43</v>
      </c>
      <c r="F76" s="19">
        <v>4314558</v>
      </c>
      <c r="G76" s="11" t="s">
        <v>69</v>
      </c>
      <c r="H76" s="17">
        <v>45231</v>
      </c>
      <c r="I76" s="17">
        <v>45231</v>
      </c>
      <c r="J76" s="17">
        <v>45231</v>
      </c>
      <c r="K76" s="17" t="s">
        <v>44</v>
      </c>
      <c r="L76" s="11" t="s">
        <v>550</v>
      </c>
      <c r="M76" s="16" t="s">
        <v>118</v>
      </c>
      <c r="N76" s="11">
        <v>1</v>
      </c>
      <c r="O76" s="10" t="s">
        <v>66</v>
      </c>
      <c r="P76" s="15" t="s">
        <v>65</v>
      </c>
      <c r="Q76" s="11" t="s">
        <v>45</v>
      </c>
      <c r="R76" s="11" t="s">
        <v>386</v>
      </c>
      <c r="S76" s="15" t="s">
        <v>385</v>
      </c>
      <c r="T76" s="15" t="s">
        <v>384</v>
      </c>
      <c r="U76" s="13" t="s">
        <v>345</v>
      </c>
      <c r="V76" s="14" t="s">
        <v>344</v>
      </c>
      <c r="W76" s="13">
        <v>0.3125</v>
      </c>
      <c r="X76" s="13">
        <v>0.33333333333333331</v>
      </c>
      <c r="Y76" s="14">
        <v>0.3125</v>
      </c>
      <c r="Z76" s="13">
        <v>0.33333333333333331</v>
      </c>
      <c r="AA76" s="13" t="s">
        <v>47</v>
      </c>
      <c r="AB76" s="13" t="s">
        <v>47</v>
      </c>
      <c r="AC76" s="13" t="s">
        <v>47</v>
      </c>
      <c r="AD76" s="14" t="s">
        <v>47</v>
      </c>
      <c r="AE76" s="13" t="s">
        <v>47</v>
      </c>
      <c r="AF76" s="13" t="s">
        <v>47</v>
      </c>
      <c r="AG76" s="13" t="s">
        <v>47</v>
      </c>
      <c r="AH76" s="13" t="s">
        <v>47</v>
      </c>
      <c r="AI76" s="14" t="s">
        <v>47</v>
      </c>
      <c r="AJ76" s="13" t="s">
        <v>47</v>
      </c>
      <c r="AK76" s="13" t="s">
        <v>47</v>
      </c>
      <c r="AL76" s="13" t="s">
        <v>47</v>
      </c>
      <c r="AM76" s="13" t="s">
        <v>61</v>
      </c>
      <c r="AN76" s="14">
        <v>0.375</v>
      </c>
      <c r="AO76" s="13">
        <v>0.39583333333333331</v>
      </c>
      <c r="AP76" s="13">
        <v>0.375</v>
      </c>
      <c r="AQ76" s="13">
        <v>0.39583333333333331</v>
      </c>
      <c r="AR76" s="13" t="s">
        <v>234</v>
      </c>
      <c r="AT76" s="11" t="e">
        <f>IF(#REF!="","",(VLOOKUP(#REF!,'[1]Data JDA Completed'!H:H,1,0)))</f>
        <v>#REF!</v>
      </c>
      <c r="AU76" s="11" t="e">
        <f>#REF!</f>
        <v>#REF!</v>
      </c>
      <c r="AV76" s="11" t="e">
        <f>AT76=AU76</f>
        <v>#REF!</v>
      </c>
      <c r="AW76" s="12"/>
      <c r="AX76" s="11" t="e">
        <f>VLOOKUP(AT76,'[1]Data JDA Completed'!H:P,9,0)</f>
        <v>#REF!</v>
      </c>
      <c r="AY76" s="11" t="str">
        <f>IF(G76="Round","Round","1WAY")</f>
        <v>Round</v>
      </c>
      <c r="AZ76" s="11" t="e">
        <f>AY76=AX76</f>
        <v>#REF!</v>
      </c>
    </row>
    <row r="77" spans="1:52" x14ac:dyDescent="0.35">
      <c r="A77" s="15" t="s">
        <v>42</v>
      </c>
      <c r="B77" s="18">
        <f>B76+1</f>
        <v>76</v>
      </c>
      <c r="C77" s="11" t="s">
        <v>70</v>
      </c>
      <c r="D77" s="11">
        <f>F77</f>
        <v>4314403</v>
      </c>
      <c r="E77" s="11" t="s">
        <v>43</v>
      </c>
      <c r="F77" s="19">
        <v>4314403</v>
      </c>
      <c r="G77" s="11" t="s">
        <v>69</v>
      </c>
      <c r="H77" s="17">
        <v>45231</v>
      </c>
      <c r="I77" s="17">
        <v>45231</v>
      </c>
      <c r="J77" s="17">
        <v>45231</v>
      </c>
      <c r="K77" s="17" t="s">
        <v>44</v>
      </c>
      <c r="L77" s="11" t="s">
        <v>158</v>
      </c>
      <c r="M77" s="16" t="s">
        <v>97</v>
      </c>
      <c r="N77" s="11">
        <v>1</v>
      </c>
      <c r="O77" s="10" t="s">
        <v>66</v>
      </c>
      <c r="P77" s="15" t="s">
        <v>65</v>
      </c>
      <c r="Q77" s="11" t="s">
        <v>45</v>
      </c>
      <c r="R77" s="11" t="s">
        <v>155</v>
      </c>
      <c r="S77" s="15" t="s">
        <v>154</v>
      </c>
      <c r="T77" s="15" t="s">
        <v>153</v>
      </c>
      <c r="U77" s="13" t="s">
        <v>152</v>
      </c>
      <c r="V77" s="14" t="s">
        <v>151</v>
      </c>
      <c r="W77" s="13">
        <v>0.33333333333333331</v>
      </c>
      <c r="X77" s="13">
        <v>0.35416666666666669</v>
      </c>
      <c r="Y77" s="14">
        <v>0.33333333333333331</v>
      </c>
      <c r="Z77" s="13">
        <v>0.35416666666666669</v>
      </c>
      <c r="AA77" s="13" t="s">
        <v>47</v>
      </c>
      <c r="AB77" s="13" t="s">
        <v>47</v>
      </c>
      <c r="AC77" s="13" t="s">
        <v>47</v>
      </c>
      <c r="AD77" s="14" t="s">
        <v>47</v>
      </c>
      <c r="AE77" s="13" t="s">
        <v>47</v>
      </c>
      <c r="AF77" s="13" t="s">
        <v>47</v>
      </c>
      <c r="AG77" s="13" t="s">
        <v>47</v>
      </c>
      <c r="AH77" s="13" t="s">
        <v>47</v>
      </c>
      <c r="AI77" s="14" t="s">
        <v>47</v>
      </c>
      <c r="AJ77" s="13" t="s">
        <v>47</v>
      </c>
      <c r="AK77" s="13" t="s">
        <v>47</v>
      </c>
      <c r="AL77" s="13" t="s">
        <v>47</v>
      </c>
      <c r="AM77" s="13" t="s">
        <v>61</v>
      </c>
      <c r="AN77" s="14">
        <v>0.375</v>
      </c>
      <c r="AO77" s="13">
        <v>0.39583333333333331</v>
      </c>
      <c r="AP77" s="13">
        <v>0.375</v>
      </c>
      <c r="AQ77" s="13">
        <v>0.39583333333333331</v>
      </c>
      <c r="AR77" s="13" t="s">
        <v>150</v>
      </c>
      <c r="AT77" s="11" t="e">
        <f>IF(#REF!="","",(VLOOKUP(#REF!,'[1]Data JDA Completed'!H:H,1,0)))</f>
        <v>#REF!</v>
      </c>
      <c r="AU77" s="11" t="e">
        <f>#REF!</f>
        <v>#REF!</v>
      </c>
      <c r="AV77" s="11" t="e">
        <f>AT77=AU77</f>
        <v>#REF!</v>
      </c>
      <c r="AW77" s="12"/>
      <c r="AX77" s="11" t="e">
        <f>VLOOKUP(AT77,'[1]Data JDA Completed'!H:P,9,0)</f>
        <v>#REF!</v>
      </c>
      <c r="AY77" s="11" t="str">
        <f>IF(G77="Round","Round","1WAY")</f>
        <v>Round</v>
      </c>
      <c r="AZ77" s="11" t="e">
        <f>AY77=AX77</f>
        <v>#REF!</v>
      </c>
    </row>
    <row r="78" spans="1:52" x14ac:dyDescent="0.35">
      <c r="A78" s="15" t="s">
        <v>42</v>
      </c>
      <c r="B78" s="18">
        <f>B77+1</f>
        <v>77</v>
      </c>
      <c r="C78" s="11" t="s">
        <v>70</v>
      </c>
      <c r="D78" s="11">
        <f>F78</f>
        <v>4314274</v>
      </c>
      <c r="E78" s="11" t="s">
        <v>43</v>
      </c>
      <c r="F78" s="19">
        <v>4314274</v>
      </c>
      <c r="G78" s="11" t="s">
        <v>69</v>
      </c>
      <c r="H78" s="17">
        <v>45231</v>
      </c>
      <c r="I78" s="17">
        <v>45231</v>
      </c>
      <c r="J78" s="17">
        <v>45231</v>
      </c>
      <c r="K78" s="17" t="s">
        <v>44</v>
      </c>
      <c r="L78" s="11" t="s">
        <v>134</v>
      </c>
      <c r="M78" s="16" t="s">
        <v>97</v>
      </c>
      <c r="N78" s="11">
        <v>1</v>
      </c>
      <c r="O78" s="10" t="s">
        <v>66</v>
      </c>
      <c r="P78" s="15" t="s">
        <v>65</v>
      </c>
      <c r="Q78" s="11" t="s">
        <v>45</v>
      </c>
      <c r="R78" s="11" t="s">
        <v>693</v>
      </c>
      <c r="S78" s="15" t="s">
        <v>692</v>
      </c>
      <c r="T78" s="15" t="s">
        <v>691</v>
      </c>
      <c r="U78" s="13" t="s">
        <v>127</v>
      </c>
      <c r="V78" s="14" t="s">
        <v>126</v>
      </c>
      <c r="W78" s="13">
        <v>0.33333333333333331</v>
      </c>
      <c r="X78" s="13">
        <v>0.35416666666666669</v>
      </c>
      <c r="Y78" s="14">
        <v>0.33333333333333331</v>
      </c>
      <c r="Z78" s="13">
        <v>0.35416666666666669</v>
      </c>
      <c r="AA78" s="13" t="s">
        <v>47</v>
      </c>
      <c r="AB78" s="13" t="s">
        <v>47</v>
      </c>
      <c r="AC78" s="13" t="s">
        <v>47</v>
      </c>
      <c r="AD78" s="14" t="s">
        <v>47</v>
      </c>
      <c r="AE78" s="13" t="s">
        <v>47</v>
      </c>
      <c r="AF78" s="13" t="s">
        <v>47</v>
      </c>
      <c r="AG78" s="13" t="s">
        <v>47</v>
      </c>
      <c r="AH78" s="13" t="s">
        <v>47</v>
      </c>
      <c r="AI78" s="14" t="s">
        <v>47</v>
      </c>
      <c r="AJ78" s="13" t="s">
        <v>47</v>
      </c>
      <c r="AK78" s="13" t="s">
        <v>47</v>
      </c>
      <c r="AL78" s="13" t="s">
        <v>47</v>
      </c>
      <c r="AM78" s="13" t="s">
        <v>61</v>
      </c>
      <c r="AN78" s="14">
        <v>0.375</v>
      </c>
      <c r="AO78" s="13">
        <v>0.39583333333333331</v>
      </c>
      <c r="AP78" s="13">
        <v>0.375</v>
      </c>
      <c r="AQ78" s="13">
        <v>0.39583333333333331</v>
      </c>
      <c r="AR78" s="13" t="s">
        <v>112</v>
      </c>
      <c r="AT78" s="11" t="e">
        <f>IF(#REF!="","",(VLOOKUP(#REF!,'[1]Data JDA Completed'!H:H,1,0)))</f>
        <v>#REF!</v>
      </c>
      <c r="AU78" s="11" t="e">
        <f>#REF!</f>
        <v>#REF!</v>
      </c>
      <c r="AV78" s="11" t="e">
        <f>AT78=AU78</f>
        <v>#REF!</v>
      </c>
      <c r="AW78" s="12"/>
      <c r="AX78" s="11" t="e">
        <f>VLOOKUP(AT78,'[1]Data JDA Completed'!H:P,9,0)</f>
        <v>#REF!</v>
      </c>
      <c r="AY78" s="11" t="str">
        <f>IF(G78="Round","Round","1WAY")</f>
        <v>Round</v>
      </c>
      <c r="AZ78" s="11" t="e">
        <f>AY78=AX78</f>
        <v>#REF!</v>
      </c>
    </row>
    <row r="79" spans="1:52" x14ac:dyDescent="0.35">
      <c r="A79" s="15" t="s">
        <v>42</v>
      </c>
      <c r="B79" s="18">
        <f>B78+1</f>
        <v>78</v>
      </c>
      <c r="C79" s="11" t="s">
        <v>70</v>
      </c>
      <c r="D79" s="11">
        <f>F79</f>
        <v>4314504</v>
      </c>
      <c r="E79" s="11" t="s">
        <v>43</v>
      </c>
      <c r="F79" s="19">
        <v>4314504</v>
      </c>
      <c r="G79" s="11" t="s">
        <v>69</v>
      </c>
      <c r="H79" s="17">
        <v>45231</v>
      </c>
      <c r="I79" s="17">
        <v>45231</v>
      </c>
      <c r="J79" s="17">
        <v>45231</v>
      </c>
      <c r="K79" s="17" t="s">
        <v>44</v>
      </c>
      <c r="L79" s="11" t="s">
        <v>549</v>
      </c>
      <c r="M79" s="16" t="s">
        <v>97</v>
      </c>
      <c r="N79" s="11">
        <v>1</v>
      </c>
      <c r="O79" s="10" t="s">
        <v>66</v>
      </c>
      <c r="P79" s="15" t="s">
        <v>65</v>
      </c>
      <c r="Q79" s="11" t="s">
        <v>45</v>
      </c>
      <c r="R79" s="11" t="s">
        <v>434</v>
      </c>
      <c r="S79" s="15" t="s">
        <v>433</v>
      </c>
      <c r="T79" s="15" t="s">
        <v>432</v>
      </c>
      <c r="U79" s="13" t="s">
        <v>431</v>
      </c>
      <c r="V79" s="14" t="s">
        <v>430</v>
      </c>
      <c r="W79" s="13">
        <v>0.33333333333333331</v>
      </c>
      <c r="X79" s="13">
        <v>0.35416666666666669</v>
      </c>
      <c r="Y79" s="14">
        <v>0.33333333333333331</v>
      </c>
      <c r="Z79" s="13">
        <v>0.35416666666666669</v>
      </c>
      <c r="AA79" s="13" t="s">
        <v>47</v>
      </c>
      <c r="AB79" s="13" t="s">
        <v>47</v>
      </c>
      <c r="AC79" s="13" t="s">
        <v>47</v>
      </c>
      <c r="AD79" s="14" t="s">
        <v>47</v>
      </c>
      <c r="AE79" s="13" t="s">
        <v>47</v>
      </c>
      <c r="AF79" s="13" t="s">
        <v>47</v>
      </c>
      <c r="AG79" s="13" t="s">
        <v>47</v>
      </c>
      <c r="AH79" s="13" t="s">
        <v>47</v>
      </c>
      <c r="AI79" s="14" t="s">
        <v>47</v>
      </c>
      <c r="AJ79" s="13" t="s">
        <v>47</v>
      </c>
      <c r="AK79" s="13" t="s">
        <v>47</v>
      </c>
      <c r="AL79" s="13" t="s">
        <v>47</v>
      </c>
      <c r="AM79" s="13" t="s">
        <v>61</v>
      </c>
      <c r="AN79" s="14">
        <v>0.375</v>
      </c>
      <c r="AO79" s="13">
        <v>0.39583333333333331</v>
      </c>
      <c r="AP79" s="13">
        <v>0.375</v>
      </c>
      <c r="AQ79" s="13">
        <v>0.39583333333333331</v>
      </c>
      <c r="AR79" s="13" t="s">
        <v>60</v>
      </c>
      <c r="AT79" s="11" t="e">
        <f>IF(#REF!="","",(VLOOKUP(#REF!,'[1]Data JDA Completed'!H:H,1,0)))</f>
        <v>#REF!</v>
      </c>
      <c r="AU79" s="11" t="e">
        <f>#REF!</f>
        <v>#REF!</v>
      </c>
      <c r="AV79" s="11" t="e">
        <f>AT79=AU79</f>
        <v>#REF!</v>
      </c>
      <c r="AW79" s="12"/>
      <c r="AX79" s="11" t="e">
        <f>VLOOKUP(AT79,'[1]Data JDA Completed'!H:P,9,0)</f>
        <v>#REF!</v>
      </c>
      <c r="AY79" s="11" t="str">
        <f>IF(G79="Round","Round","1WAY")</f>
        <v>Round</v>
      </c>
      <c r="AZ79" s="11" t="e">
        <f>AY79=AX79</f>
        <v>#REF!</v>
      </c>
    </row>
    <row r="80" spans="1:52" x14ac:dyDescent="0.35">
      <c r="A80" s="15" t="s">
        <v>42</v>
      </c>
      <c r="B80" s="18">
        <f>B79+1</f>
        <v>79</v>
      </c>
      <c r="C80" s="11" t="s">
        <v>70</v>
      </c>
      <c r="D80" s="11">
        <f>F80</f>
        <v>4314590</v>
      </c>
      <c r="E80" s="11" t="s">
        <v>43</v>
      </c>
      <c r="F80" s="19">
        <v>4314590</v>
      </c>
      <c r="G80" s="11" t="s">
        <v>69</v>
      </c>
      <c r="H80" s="17">
        <v>45231</v>
      </c>
      <c r="I80" s="17">
        <v>45231</v>
      </c>
      <c r="J80" s="17">
        <v>45231</v>
      </c>
      <c r="K80" s="17" t="s">
        <v>44</v>
      </c>
      <c r="L80" s="11" t="s">
        <v>548</v>
      </c>
      <c r="M80" s="16" t="s">
        <v>90</v>
      </c>
      <c r="N80" s="11">
        <v>1</v>
      </c>
      <c r="O80" s="10" t="s">
        <v>66</v>
      </c>
      <c r="P80" s="15" t="s">
        <v>65</v>
      </c>
      <c r="Q80" s="11" t="s">
        <v>45</v>
      </c>
      <c r="R80" s="11" t="s">
        <v>493</v>
      </c>
      <c r="S80" s="15" t="s">
        <v>492</v>
      </c>
      <c r="T80" s="15" t="s">
        <v>491</v>
      </c>
      <c r="U80" s="13" t="s">
        <v>371</v>
      </c>
      <c r="V80" s="14" t="s">
        <v>370</v>
      </c>
      <c r="W80" s="13">
        <v>0.33333333333333331</v>
      </c>
      <c r="X80" s="13">
        <v>0.35416666666666669</v>
      </c>
      <c r="Y80" s="14">
        <v>0.33333333333333331</v>
      </c>
      <c r="Z80" s="13">
        <v>0.35416666666666669</v>
      </c>
      <c r="AA80" s="13" t="s">
        <v>47</v>
      </c>
      <c r="AB80" s="13" t="s">
        <v>47</v>
      </c>
      <c r="AC80" s="13" t="s">
        <v>47</v>
      </c>
      <c r="AD80" s="14" t="s">
        <v>47</v>
      </c>
      <c r="AE80" s="13" t="s">
        <v>47</v>
      </c>
      <c r="AF80" s="13" t="s">
        <v>47</v>
      </c>
      <c r="AG80" s="13" t="s">
        <v>47</v>
      </c>
      <c r="AH80" s="13" t="s">
        <v>47</v>
      </c>
      <c r="AI80" s="14" t="s">
        <v>47</v>
      </c>
      <c r="AJ80" s="13" t="s">
        <v>47</v>
      </c>
      <c r="AK80" s="13" t="s">
        <v>47</v>
      </c>
      <c r="AL80" s="13" t="s">
        <v>47</v>
      </c>
      <c r="AM80" s="13" t="s">
        <v>61</v>
      </c>
      <c r="AN80" s="14">
        <v>0.375</v>
      </c>
      <c r="AO80" s="13">
        <v>0.39583333333333331</v>
      </c>
      <c r="AP80" s="13">
        <v>0.375</v>
      </c>
      <c r="AQ80" s="13">
        <v>0.39583333333333331</v>
      </c>
      <c r="AR80" s="13" t="s">
        <v>223</v>
      </c>
      <c r="AT80" s="11" t="e">
        <f>IF(#REF!="","",(VLOOKUP(#REF!,'[1]Data JDA Completed'!H:H,1,0)))</f>
        <v>#REF!</v>
      </c>
      <c r="AU80" s="11" t="e">
        <f>#REF!</f>
        <v>#REF!</v>
      </c>
      <c r="AV80" s="11" t="e">
        <f>AT80=AU80</f>
        <v>#REF!</v>
      </c>
      <c r="AW80" s="12"/>
      <c r="AX80" s="11" t="e">
        <f>VLOOKUP(AT80,'[1]Data JDA Completed'!H:P,9,0)</f>
        <v>#REF!</v>
      </c>
      <c r="AY80" s="11" t="str">
        <f>IF(G80="Round","Round","1WAY")</f>
        <v>Round</v>
      </c>
      <c r="AZ80" s="11" t="e">
        <f>AY80=AX80</f>
        <v>#REF!</v>
      </c>
    </row>
    <row r="81" spans="1:52" x14ac:dyDescent="0.35">
      <c r="A81" s="15" t="s">
        <v>42</v>
      </c>
      <c r="B81" s="18">
        <f>B80+1</f>
        <v>80</v>
      </c>
      <c r="C81" s="11" t="s">
        <v>70</v>
      </c>
      <c r="D81" s="11">
        <f>F81</f>
        <v>4314749</v>
      </c>
      <c r="E81" s="11" t="s">
        <v>43</v>
      </c>
      <c r="F81" s="19">
        <v>4314749</v>
      </c>
      <c r="G81" s="11" t="s">
        <v>69</v>
      </c>
      <c r="H81" s="17">
        <v>45231</v>
      </c>
      <c r="I81" s="17">
        <v>45232</v>
      </c>
      <c r="J81" s="17">
        <v>45232</v>
      </c>
      <c r="K81" s="17" t="s">
        <v>193</v>
      </c>
      <c r="L81" s="11" t="s">
        <v>483</v>
      </c>
      <c r="M81" s="16" t="s">
        <v>90</v>
      </c>
      <c r="N81" s="11">
        <v>1</v>
      </c>
      <c r="O81" s="10" t="s">
        <v>66</v>
      </c>
      <c r="P81" s="15" t="s">
        <v>65</v>
      </c>
      <c r="Q81" s="11" t="s">
        <v>45</v>
      </c>
      <c r="R81" s="11" t="s">
        <v>529</v>
      </c>
      <c r="S81" s="15" t="s">
        <v>528</v>
      </c>
      <c r="T81" s="15" t="s">
        <v>527</v>
      </c>
      <c r="U81" s="13" t="s">
        <v>397</v>
      </c>
      <c r="V81" s="14" t="s">
        <v>396</v>
      </c>
      <c r="W81" s="13">
        <v>0.13541666666666666</v>
      </c>
      <c r="X81" s="13">
        <v>0.15625</v>
      </c>
      <c r="Y81" s="14">
        <v>0.13541666666666666</v>
      </c>
      <c r="Z81" s="13">
        <v>0.15625</v>
      </c>
      <c r="AA81" s="13" t="s">
        <v>47</v>
      </c>
      <c r="AB81" s="13" t="s">
        <v>47</v>
      </c>
      <c r="AC81" s="13" t="s">
        <v>47</v>
      </c>
      <c r="AD81" s="14" t="s">
        <v>47</v>
      </c>
      <c r="AE81" s="13" t="s">
        <v>47</v>
      </c>
      <c r="AF81" s="13" t="s">
        <v>47</v>
      </c>
      <c r="AG81" s="13" t="s">
        <v>47</v>
      </c>
      <c r="AH81" s="13" t="s">
        <v>47</v>
      </c>
      <c r="AI81" s="14" t="s">
        <v>47</v>
      </c>
      <c r="AJ81" s="13" t="s">
        <v>47</v>
      </c>
      <c r="AK81" s="13" t="s">
        <v>47</v>
      </c>
      <c r="AL81" s="13" t="s">
        <v>47</v>
      </c>
      <c r="AM81" s="13" t="s">
        <v>61</v>
      </c>
      <c r="AN81" s="14">
        <v>0.17708333333333334</v>
      </c>
      <c r="AO81" s="13">
        <v>0.19791666666666666</v>
      </c>
      <c r="AP81" s="13">
        <v>0.17708333333333334</v>
      </c>
      <c r="AQ81" s="13">
        <v>0.19791666666666666</v>
      </c>
      <c r="AR81" s="13" t="s">
        <v>234</v>
      </c>
      <c r="AT81" s="11" t="e">
        <f>IF(#REF!="","",(VLOOKUP(#REF!,'[1]Data JDA Completed'!H:H,1,0)))</f>
        <v>#REF!</v>
      </c>
      <c r="AU81" s="11" t="e">
        <f>#REF!</f>
        <v>#REF!</v>
      </c>
      <c r="AV81" s="11" t="e">
        <f>AT81=AU81</f>
        <v>#REF!</v>
      </c>
      <c r="AW81" s="12"/>
      <c r="AX81" s="11" t="e">
        <f>VLOOKUP(AT81,'[1]Data JDA Completed'!H:P,9,0)</f>
        <v>#REF!</v>
      </c>
      <c r="AY81" s="11" t="str">
        <f>IF(G81="Round","Round","1WAY")</f>
        <v>Round</v>
      </c>
      <c r="AZ81" s="11" t="e">
        <f>AY81=AX81</f>
        <v>#REF!</v>
      </c>
    </row>
    <row r="82" spans="1:52" x14ac:dyDescent="0.35">
      <c r="A82" s="15" t="s">
        <v>42</v>
      </c>
      <c r="B82" s="18">
        <f>B81+1</f>
        <v>81</v>
      </c>
      <c r="C82" s="11" t="s">
        <v>70</v>
      </c>
      <c r="D82" s="11">
        <f>F82</f>
        <v>4336498</v>
      </c>
      <c r="E82" s="11" t="s">
        <v>48</v>
      </c>
      <c r="F82" s="19">
        <v>4336498</v>
      </c>
      <c r="G82" s="11" t="s">
        <v>69</v>
      </c>
      <c r="H82" s="17">
        <v>45231</v>
      </c>
      <c r="I82" s="17">
        <v>45231</v>
      </c>
      <c r="J82" s="17">
        <v>45231</v>
      </c>
      <c r="K82" s="17" t="s">
        <v>44</v>
      </c>
      <c r="L82" s="11" t="s">
        <v>546</v>
      </c>
      <c r="M82" s="16" t="s">
        <v>97</v>
      </c>
      <c r="N82" s="11">
        <v>1</v>
      </c>
      <c r="O82" s="10" t="s">
        <v>66</v>
      </c>
      <c r="P82" s="15" t="s">
        <v>65</v>
      </c>
      <c r="Q82" s="11" t="s">
        <v>45</v>
      </c>
      <c r="R82" s="11" t="s">
        <v>356</v>
      </c>
      <c r="S82" s="15" t="s">
        <v>355</v>
      </c>
      <c r="T82" s="15" t="s">
        <v>354</v>
      </c>
      <c r="U82" s="13" t="s">
        <v>328</v>
      </c>
      <c r="V82" s="14" t="s">
        <v>327</v>
      </c>
      <c r="W82" s="13">
        <v>0.33680555555555558</v>
      </c>
      <c r="X82" s="13">
        <v>0.3576388888888889</v>
      </c>
      <c r="Y82" s="14">
        <v>0.33680555555555558</v>
      </c>
      <c r="Z82" s="13">
        <v>0.3576388888888889</v>
      </c>
      <c r="AA82" s="13" t="s">
        <v>47</v>
      </c>
      <c r="AB82" s="13" t="s">
        <v>47</v>
      </c>
      <c r="AC82" s="13" t="s">
        <v>47</v>
      </c>
      <c r="AD82" s="14" t="s">
        <v>47</v>
      </c>
      <c r="AE82" s="13" t="s">
        <v>47</v>
      </c>
      <c r="AF82" s="13" t="s">
        <v>47</v>
      </c>
      <c r="AG82" s="13" t="s">
        <v>47</v>
      </c>
      <c r="AH82" s="13" t="s">
        <v>47</v>
      </c>
      <c r="AI82" s="14" t="s">
        <v>47</v>
      </c>
      <c r="AJ82" s="13" t="s">
        <v>47</v>
      </c>
      <c r="AK82" s="13" t="s">
        <v>47</v>
      </c>
      <c r="AL82" s="13" t="s">
        <v>47</v>
      </c>
      <c r="AM82" s="13" t="s">
        <v>61</v>
      </c>
      <c r="AN82" s="14">
        <v>0.38541666666666669</v>
      </c>
      <c r="AO82" s="13">
        <v>0.40625</v>
      </c>
      <c r="AP82" s="13">
        <v>0.38541666666666669</v>
      </c>
      <c r="AQ82" s="13">
        <v>0.40625</v>
      </c>
      <c r="AR82" s="13" t="s">
        <v>60</v>
      </c>
      <c r="AT82" s="11" t="e">
        <f>IF(#REF!="","",(VLOOKUP(#REF!,'[1]Data JDA Completed'!H:H,1,0)))</f>
        <v>#REF!</v>
      </c>
      <c r="AU82" s="11" t="e">
        <f>#REF!</f>
        <v>#REF!</v>
      </c>
      <c r="AV82" s="11" t="e">
        <f>AT82=AU82</f>
        <v>#REF!</v>
      </c>
      <c r="AW82" s="12"/>
      <c r="AX82" s="11" t="e">
        <f>VLOOKUP(AT82,'[1]Data JDA Completed'!H:P,9,0)</f>
        <v>#REF!</v>
      </c>
      <c r="AY82" s="11" t="str">
        <f>IF(G82="Round","Round","1WAY")</f>
        <v>Round</v>
      </c>
      <c r="AZ82" s="11" t="e">
        <f>AY82=AX82</f>
        <v>#REF!</v>
      </c>
    </row>
    <row r="83" spans="1:52" x14ac:dyDescent="0.35">
      <c r="A83" s="15" t="s">
        <v>42</v>
      </c>
      <c r="B83" s="18">
        <f>B82+1</f>
        <v>82</v>
      </c>
      <c r="C83" s="11" t="s">
        <v>70</v>
      </c>
      <c r="D83" s="11">
        <f>F83</f>
        <v>4337215</v>
      </c>
      <c r="E83" s="11" t="s">
        <v>48</v>
      </c>
      <c r="F83" s="19">
        <v>4337215</v>
      </c>
      <c r="G83" s="11" t="s">
        <v>69</v>
      </c>
      <c r="H83" s="17">
        <v>45231</v>
      </c>
      <c r="I83" s="17">
        <v>45232</v>
      </c>
      <c r="J83" s="17">
        <v>45232</v>
      </c>
      <c r="K83" s="17" t="s">
        <v>193</v>
      </c>
      <c r="L83" s="11" t="s">
        <v>687</v>
      </c>
      <c r="M83" s="16" t="s">
        <v>90</v>
      </c>
      <c r="N83" s="11">
        <v>1</v>
      </c>
      <c r="O83" s="10" t="s">
        <v>66</v>
      </c>
      <c r="P83" s="15" t="s">
        <v>65</v>
      </c>
      <c r="Q83" s="11" t="s">
        <v>45</v>
      </c>
      <c r="R83" s="11" t="s">
        <v>529</v>
      </c>
      <c r="S83" s="15" t="s">
        <v>528</v>
      </c>
      <c r="T83" s="15" t="s">
        <v>527</v>
      </c>
      <c r="U83" s="13" t="s">
        <v>397</v>
      </c>
      <c r="V83" s="14" t="s">
        <v>396</v>
      </c>
      <c r="W83" s="13">
        <v>5.5555555555555552E-2</v>
      </c>
      <c r="X83" s="13">
        <v>7.6388888888888895E-2</v>
      </c>
      <c r="Y83" s="14">
        <v>5.5555555555555552E-2</v>
      </c>
      <c r="Z83" s="13">
        <v>7.6388888888888895E-2</v>
      </c>
      <c r="AA83" s="13" t="s">
        <v>47</v>
      </c>
      <c r="AB83" s="13" t="s">
        <v>47</v>
      </c>
      <c r="AC83" s="13" t="s">
        <v>47</v>
      </c>
      <c r="AD83" s="14" t="s">
        <v>47</v>
      </c>
      <c r="AE83" s="13" t="s">
        <v>47</v>
      </c>
      <c r="AF83" s="13" t="s">
        <v>47</v>
      </c>
      <c r="AG83" s="13" t="s">
        <v>47</v>
      </c>
      <c r="AH83" s="13" t="s">
        <v>47</v>
      </c>
      <c r="AI83" s="14" t="s">
        <v>47</v>
      </c>
      <c r="AJ83" s="13" t="s">
        <v>47</v>
      </c>
      <c r="AK83" s="13" t="s">
        <v>47</v>
      </c>
      <c r="AL83" s="13" t="s">
        <v>47</v>
      </c>
      <c r="AM83" s="13" t="s">
        <v>61</v>
      </c>
      <c r="AN83" s="14">
        <v>0.14583333333333334</v>
      </c>
      <c r="AO83" s="13">
        <v>0.16666666666666666</v>
      </c>
      <c r="AP83" s="13">
        <v>0.14583333333333334</v>
      </c>
      <c r="AQ83" s="13">
        <v>0.16666666666666666</v>
      </c>
      <c r="AR83" s="13" t="s">
        <v>234</v>
      </c>
      <c r="AT83" s="11" t="e">
        <f>IF(#REF!="","",(VLOOKUP(#REF!,'[1]Data JDA Completed'!H:H,1,0)))</f>
        <v>#REF!</v>
      </c>
      <c r="AU83" s="11" t="e">
        <f>#REF!</f>
        <v>#REF!</v>
      </c>
      <c r="AV83" s="11" t="e">
        <f>AT83=AU83</f>
        <v>#REF!</v>
      </c>
      <c r="AW83" s="12"/>
      <c r="AX83" s="11" t="e">
        <f>VLOOKUP(AT83,'[1]Data JDA Completed'!H:P,9,0)</f>
        <v>#REF!</v>
      </c>
      <c r="AY83" s="11" t="str">
        <f>IF(G83="Round","Round","1WAY")</f>
        <v>Round</v>
      </c>
      <c r="AZ83" s="11" t="e">
        <f>AY83=AX83</f>
        <v>#REF!</v>
      </c>
    </row>
    <row r="84" spans="1:52" x14ac:dyDescent="0.35">
      <c r="A84" s="15" t="s">
        <v>42</v>
      </c>
      <c r="B84" s="18">
        <f>B83+1</f>
        <v>83</v>
      </c>
      <c r="C84" s="11" t="s">
        <v>70</v>
      </c>
      <c r="D84" s="11">
        <f>F84</f>
        <v>4314482</v>
      </c>
      <c r="E84" s="11" t="s">
        <v>43</v>
      </c>
      <c r="F84" s="19">
        <v>4314482</v>
      </c>
      <c r="G84" s="11" t="s">
        <v>69</v>
      </c>
      <c r="H84" s="17">
        <v>45231</v>
      </c>
      <c r="I84" s="17">
        <v>45231</v>
      </c>
      <c r="J84" s="17">
        <v>45231</v>
      </c>
      <c r="K84" s="17" t="s">
        <v>44</v>
      </c>
      <c r="L84" s="11" t="s">
        <v>84</v>
      </c>
      <c r="M84" s="16" t="s">
        <v>67</v>
      </c>
      <c r="N84" s="11">
        <v>1</v>
      </c>
      <c r="O84" s="10" t="s">
        <v>66</v>
      </c>
      <c r="P84" s="15" t="s">
        <v>65</v>
      </c>
      <c r="Q84" s="11" t="s">
        <v>45</v>
      </c>
      <c r="R84" s="11" t="s">
        <v>74</v>
      </c>
      <c r="S84" s="15" t="s">
        <v>73</v>
      </c>
      <c r="T84" s="15" t="s">
        <v>72</v>
      </c>
      <c r="U84" s="13" t="s">
        <v>49</v>
      </c>
      <c r="V84" s="14" t="s">
        <v>50</v>
      </c>
      <c r="W84" s="13">
        <v>0.34375</v>
      </c>
      <c r="X84" s="13">
        <v>0.36458333333333331</v>
      </c>
      <c r="Y84" s="14">
        <v>0.34375</v>
      </c>
      <c r="Z84" s="13">
        <v>0.36458333333333331</v>
      </c>
      <c r="AA84" s="13" t="s">
        <v>47</v>
      </c>
      <c r="AB84" s="13" t="s">
        <v>47</v>
      </c>
      <c r="AC84" s="13" t="s">
        <v>47</v>
      </c>
      <c r="AD84" s="14" t="s">
        <v>47</v>
      </c>
      <c r="AE84" s="13" t="s">
        <v>47</v>
      </c>
      <c r="AF84" s="13" t="s">
        <v>47</v>
      </c>
      <c r="AG84" s="13" t="s">
        <v>47</v>
      </c>
      <c r="AH84" s="13" t="s">
        <v>47</v>
      </c>
      <c r="AI84" s="14" t="s">
        <v>47</v>
      </c>
      <c r="AJ84" s="13" t="s">
        <v>47</v>
      </c>
      <c r="AK84" s="13" t="s">
        <v>47</v>
      </c>
      <c r="AL84" s="13" t="s">
        <v>47</v>
      </c>
      <c r="AM84" s="13" t="s">
        <v>61</v>
      </c>
      <c r="AN84" s="14">
        <v>0.38541666666666669</v>
      </c>
      <c r="AO84" s="13">
        <v>0.40625</v>
      </c>
      <c r="AP84" s="13">
        <v>0.38541666666666669</v>
      </c>
      <c r="AQ84" s="13">
        <v>0.40625</v>
      </c>
      <c r="AR84" s="13" t="s">
        <v>83</v>
      </c>
      <c r="AT84" s="11" t="e">
        <f>IF(#REF!="","",(VLOOKUP(#REF!,'[1]Data JDA Completed'!H:H,1,0)))</f>
        <v>#REF!</v>
      </c>
      <c r="AU84" s="11" t="e">
        <f>#REF!</f>
        <v>#REF!</v>
      </c>
      <c r="AV84" s="11" t="e">
        <f>AT84=AU84</f>
        <v>#REF!</v>
      </c>
      <c r="AW84" s="12"/>
      <c r="AX84" s="11" t="e">
        <f>VLOOKUP(AT84,'[1]Data JDA Completed'!H:P,9,0)</f>
        <v>#REF!</v>
      </c>
      <c r="AY84" s="11" t="str">
        <f>IF(G84="Round","Round","1WAY")</f>
        <v>Round</v>
      </c>
      <c r="AZ84" s="11" t="e">
        <f>AY84=AX84</f>
        <v>#REF!</v>
      </c>
    </row>
    <row r="85" spans="1:52" x14ac:dyDescent="0.35">
      <c r="A85" s="15" t="s">
        <v>42</v>
      </c>
      <c r="B85" s="18">
        <f>B84+1</f>
        <v>84</v>
      </c>
      <c r="C85" s="11" t="s">
        <v>70</v>
      </c>
      <c r="D85" s="11">
        <f>F85</f>
        <v>4336494</v>
      </c>
      <c r="E85" s="11" t="s">
        <v>48</v>
      </c>
      <c r="F85" s="19">
        <v>4336494</v>
      </c>
      <c r="G85" s="11" t="s">
        <v>69</v>
      </c>
      <c r="H85" s="17">
        <v>45231</v>
      </c>
      <c r="I85" s="17">
        <v>45231</v>
      </c>
      <c r="J85" s="17">
        <v>45231</v>
      </c>
      <c r="K85" s="17" t="s">
        <v>44</v>
      </c>
      <c r="L85" s="11" t="s">
        <v>149</v>
      </c>
      <c r="M85" s="16" t="s">
        <v>90</v>
      </c>
      <c r="N85" s="11">
        <v>1</v>
      </c>
      <c r="O85" s="10" t="s">
        <v>66</v>
      </c>
      <c r="P85" s="15" t="s">
        <v>65</v>
      </c>
      <c r="Q85" s="11" t="s">
        <v>45</v>
      </c>
      <c r="R85" s="11" t="s">
        <v>147</v>
      </c>
      <c r="S85" s="15" t="s">
        <v>146</v>
      </c>
      <c r="T85" s="15" t="s">
        <v>145</v>
      </c>
      <c r="U85" s="13" t="s">
        <v>144</v>
      </c>
      <c r="V85" s="14" t="s">
        <v>143</v>
      </c>
      <c r="W85" s="13">
        <v>0.34722222222222227</v>
      </c>
      <c r="X85" s="13">
        <v>0.375</v>
      </c>
      <c r="Y85" s="14">
        <v>0.34722222222222227</v>
      </c>
      <c r="Z85" s="13">
        <v>0.375</v>
      </c>
      <c r="AA85" s="13" t="s">
        <v>47</v>
      </c>
      <c r="AB85" s="13" t="s">
        <v>47</v>
      </c>
      <c r="AC85" s="13" t="s">
        <v>47</v>
      </c>
      <c r="AD85" s="14" t="s">
        <v>47</v>
      </c>
      <c r="AE85" s="13" t="s">
        <v>47</v>
      </c>
      <c r="AF85" s="13" t="s">
        <v>47</v>
      </c>
      <c r="AG85" s="13" t="s">
        <v>47</v>
      </c>
      <c r="AH85" s="13" t="s">
        <v>47</v>
      </c>
      <c r="AI85" s="14" t="s">
        <v>47</v>
      </c>
      <c r="AJ85" s="13" t="s">
        <v>47</v>
      </c>
      <c r="AK85" s="13" t="s">
        <v>47</v>
      </c>
      <c r="AL85" s="13" t="s">
        <v>47</v>
      </c>
      <c r="AM85" s="13" t="s">
        <v>61</v>
      </c>
      <c r="AN85" s="14">
        <v>0.39583333333333331</v>
      </c>
      <c r="AO85" s="13">
        <v>0.41666666666666669</v>
      </c>
      <c r="AP85" s="13">
        <v>0.39583333333333331</v>
      </c>
      <c r="AQ85" s="13">
        <v>0.41666666666666669</v>
      </c>
      <c r="AR85" s="13" t="s">
        <v>60</v>
      </c>
      <c r="AT85" s="11" t="e">
        <f>IF(#REF!="","",(VLOOKUP(#REF!,'[1]Data JDA Completed'!H:H,1,0)))</f>
        <v>#REF!</v>
      </c>
      <c r="AU85" s="11" t="e">
        <f>#REF!</f>
        <v>#REF!</v>
      </c>
      <c r="AV85" s="11" t="e">
        <f>AT85=AU85</f>
        <v>#REF!</v>
      </c>
      <c r="AW85" s="12"/>
      <c r="AX85" s="11" t="e">
        <f>VLOOKUP(AT85,'[1]Data JDA Completed'!H:P,9,0)</f>
        <v>#REF!</v>
      </c>
      <c r="AY85" s="11" t="str">
        <f>IF(G85="Round","Round","1WAY")</f>
        <v>Round</v>
      </c>
      <c r="AZ85" s="11" t="e">
        <f>AY85=AX85</f>
        <v>#REF!</v>
      </c>
    </row>
    <row r="86" spans="1:52" x14ac:dyDescent="0.35">
      <c r="A86" s="15" t="s">
        <v>42</v>
      </c>
      <c r="B86" s="18">
        <f>B85+1</f>
        <v>85</v>
      </c>
      <c r="C86" s="11" t="s">
        <v>70</v>
      </c>
      <c r="D86" s="11">
        <f>F86</f>
        <v>4314539</v>
      </c>
      <c r="E86" s="11" t="s">
        <v>43</v>
      </c>
      <c r="F86" s="19">
        <v>4314539</v>
      </c>
      <c r="G86" s="11" t="s">
        <v>69</v>
      </c>
      <c r="H86" s="17">
        <v>45231</v>
      </c>
      <c r="I86" s="17">
        <v>45231</v>
      </c>
      <c r="J86" s="17">
        <v>45231</v>
      </c>
      <c r="K86" s="17" t="s">
        <v>44</v>
      </c>
      <c r="L86" s="11" t="s">
        <v>544</v>
      </c>
      <c r="M86" s="16" t="s">
        <v>97</v>
      </c>
      <c r="N86" s="11">
        <v>1</v>
      </c>
      <c r="O86" s="10" t="s">
        <v>66</v>
      </c>
      <c r="P86" s="15" t="s">
        <v>65</v>
      </c>
      <c r="Q86" s="11" t="s">
        <v>45</v>
      </c>
      <c r="R86" s="11" t="s">
        <v>356</v>
      </c>
      <c r="S86" s="15" t="s">
        <v>355</v>
      </c>
      <c r="T86" s="15" t="s">
        <v>354</v>
      </c>
      <c r="U86" s="13" t="s">
        <v>328</v>
      </c>
      <c r="V86" s="14" t="s">
        <v>327</v>
      </c>
      <c r="W86" s="13">
        <v>0.35069444444444442</v>
      </c>
      <c r="X86" s="13">
        <v>0.37152777777777773</v>
      </c>
      <c r="Y86" s="14">
        <v>0.35069444444444442</v>
      </c>
      <c r="Z86" s="13">
        <v>0.37152777777777773</v>
      </c>
      <c r="AA86" s="13" t="s">
        <v>47</v>
      </c>
      <c r="AB86" s="13" t="s">
        <v>47</v>
      </c>
      <c r="AC86" s="13" t="s">
        <v>47</v>
      </c>
      <c r="AD86" s="14" t="s">
        <v>47</v>
      </c>
      <c r="AE86" s="13" t="s">
        <v>47</v>
      </c>
      <c r="AF86" s="13" t="s">
        <v>47</v>
      </c>
      <c r="AG86" s="13" t="s">
        <v>47</v>
      </c>
      <c r="AH86" s="13" t="s">
        <v>47</v>
      </c>
      <c r="AI86" s="14" t="s">
        <v>47</v>
      </c>
      <c r="AJ86" s="13" t="s">
        <v>47</v>
      </c>
      <c r="AK86" s="13" t="s">
        <v>47</v>
      </c>
      <c r="AL86" s="13" t="s">
        <v>47</v>
      </c>
      <c r="AM86" s="13" t="s">
        <v>61</v>
      </c>
      <c r="AN86" s="14">
        <v>0.39583333333333331</v>
      </c>
      <c r="AO86" s="13">
        <v>0.41666666666666669</v>
      </c>
      <c r="AP86" s="13">
        <v>0.39583333333333331</v>
      </c>
      <c r="AQ86" s="13">
        <v>0.41666666666666669</v>
      </c>
      <c r="AR86" s="13" t="s">
        <v>60</v>
      </c>
      <c r="AT86" s="11" t="e">
        <f>IF(#REF!="","",(VLOOKUP(#REF!,'[1]Data JDA Completed'!H:H,1,0)))</f>
        <v>#REF!</v>
      </c>
      <c r="AU86" s="11" t="e">
        <f>#REF!</f>
        <v>#REF!</v>
      </c>
      <c r="AV86" s="11" t="e">
        <f>AT86=AU86</f>
        <v>#REF!</v>
      </c>
      <c r="AW86" s="12"/>
      <c r="AX86" s="11" t="e">
        <f>VLOOKUP(AT86,'[1]Data JDA Completed'!H:P,9,0)</f>
        <v>#REF!</v>
      </c>
      <c r="AY86" s="11" t="str">
        <f>IF(G86="Round","Round","1WAY")</f>
        <v>Round</v>
      </c>
      <c r="AZ86" s="11" t="e">
        <f>AY86=AX86</f>
        <v>#REF!</v>
      </c>
    </row>
    <row r="87" spans="1:52" x14ac:dyDescent="0.35">
      <c r="A87" s="15" t="s">
        <v>42</v>
      </c>
      <c r="B87" s="18">
        <f>B86+1</f>
        <v>86</v>
      </c>
      <c r="C87" s="11" t="s">
        <v>70</v>
      </c>
      <c r="D87" s="11">
        <f>F87</f>
        <v>4314368</v>
      </c>
      <c r="E87" s="11" t="s">
        <v>43</v>
      </c>
      <c r="F87" s="19">
        <v>4314368</v>
      </c>
      <c r="G87" s="11" t="s">
        <v>69</v>
      </c>
      <c r="H87" s="17">
        <v>45231</v>
      </c>
      <c r="I87" s="17">
        <v>45231</v>
      </c>
      <c r="J87" s="17">
        <v>45231</v>
      </c>
      <c r="K87" s="17" t="s">
        <v>44</v>
      </c>
      <c r="L87" s="11" t="s">
        <v>174</v>
      </c>
      <c r="M87" s="16" t="s">
        <v>90</v>
      </c>
      <c r="N87" s="11">
        <v>1</v>
      </c>
      <c r="O87" s="10" t="s">
        <v>66</v>
      </c>
      <c r="P87" s="15" t="s">
        <v>65</v>
      </c>
      <c r="Q87" s="11" t="s">
        <v>45</v>
      </c>
      <c r="R87" s="11" t="s">
        <v>699</v>
      </c>
      <c r="S87" s="15" t="s">
        <v>698</v>
      </c>
      <c r="T87" s="15" t="s">
        <v>697</v>
      </c>
      <c r="U87" s="13" t="s">
        <v>170</v>
      </c>
      <c r="V87" s="14" t="s">
        <v>169</v>
      </c>
      <c r="W87" s="13">
        <v>0.35416666666666669</v>
      </c>
      <c r="X87" s="13">
        <v>0.375</v>
      </c>
      <c r="Y87" s="14">
        <v>0.35416666666666669</v>
      </c>
      <c r="Z87" s="13">
        <v>0.375</v>
      </c>
      <c r="AA87" s="13" t="s">
        <v>168</v>
      </c>
      <c r="AB87" s="13" t="s">
        <v>167</v>
      </c>
      <c r="AC87" s="13">
        <v>0.38541666666666669</v>
      </c>
      <c r="AD87" s="14">
        <v>0.40625</v>
      </c>
      <c r="AE87" s="13">
        <v>0.38541666666666669</v>
      </c>
      <c r="AF87" s="13">
        <v>0.40625</v>
      </c>
      <c r="AG87" s="13" t="s">
        <v>47</v>
      </c>
      <c r="AH87" s="13" t="s">
        <v>47</v>
      </c>
      <c r="AI87" s="14" t="s">
        <v>47</v>
      </c>
      <c r="AJ87" s="13" t="s">
        <v>47</v>
      </c>
      <c r="AK87" s="13" t="s">
        <v>47</v>
      </c>
      <c r="AL87" s="13" t="s">
        <v>47</v>
      </c>
      <c r="AM87" s="13" t="s">
        <v>61</v>
      </c>
      <c r="AN87" s="14">
        <v>0.42708333333333331</v>
      </c>
      <c r="AO87" s="13">
        <v>0.46875</v>
      </c>
      <c r="AP87" s="13">
        <v>0.42708333333333331</v>
      </c>
      <c r="AQ87" s="13">
        <v>0.46875</v>
      </c>
      <c r="AR87" s="13" t="s">
        <v>99</v>
      </c>
      <c r="AT87" s="11" t="e">
        <f>IF(#REF!="","",(VLOOKUP(#REF!,'[1]Data JDA Completed'!H:H,1,0)))</f>
        <v>#REF!</v>
      </c>
      <c r="AU87" s="11" t="e">
        <f>#REF!</f>
        <v>#REF!</v>
      </c>
      <c r="AV87" s="11" t="e">
        <f>AT87=AU87</f>
        <v>#REF!</v>
      </c>
      <c r="AW87" s="12"/>
      <c r="AX87" s="11" t="e">
        <f>VLOOKUP(AT87,'[1]Data JDA Completed'!H:P,9,0)</f>
        <v>#REF!</v>
      </c>
      <c r="AY87" s="11" t="str">
        <f>IF(G87="Round","Round","1WAY")</f>
        <v>Round</v>
      </c>
      <c r="AZ87" s="11" t="e">
        <f>AY87=AX87</f>
        <v>#REF!</v>
      </c>
    </row>
    <row r="88" spans="1:52" x14ac:dyDescent="0.35">
      <c r="A88" s="15" t="s">
        <v>42</v>
      </c>
      <c r="B88" s="18">
        <f>B87+1</f>
        <v>87</v>
      </c>
      <c r="C88" s="11" t="s">
        <v>70</v>
      </c>
      <c r="D88" s="11">
        <f>F88</f>
        <v>4314507</v>
      </c>
      <c r="E88" s="11" t="s">
        <v>43</v>
      </c>
      <c r="F88" s="19">
        <v>4314507</v>
      </c>
      <c r="G88" s="11" t="s">
        <v>69</v>
      </c>
      <c r="H88" s="17">
        <v>45231</v>
      </c>
      <c r="I88" s="17">
        <v>45231</v>
      </c>
      <c r="J88" s="17">
        <v>45231</v>
      </c>
      <c r="K88" s="17" t="s">
        <v>44</v>
      </c>
      <c r="L88" s="11" t="s">
        <v>543</v>
      </c>
      <c r="M88" s="16" t="s">
        <v>97</v>
      </c>
      <c r="N88" s="11">
        <v>1</v>
      </c>
      <c r="O88" s="10" t="s">
        <v>66</v>
      </c>
      <c r="P88" s="15" t="s">
        <v>65</v>
      </c>
      <c r="Q88" s="11" t="s">
        <v>45</v>
      </c>
      <c r="R88" s="11" t="s">
        <v>472</v>
      </c>
      <c r="S88" s="15" t="s">
        <v>471</v>
      </c>
      <c r="T88" s="15" t="s">
        <v>524</v>
      </c>
      <c r="U88" s="13" t="s">
        <v>431</v>
      </c>
      <c r="V88" s="14" t="s">
        <v>430</v>
      </c>
      <c r="W88" s="13">
        <v>0.35416666666666669</v>
      </c>
      <c r="X88" s="13">
        <v>0.375</v>
      </c>
      <c r="Y88" s="14">
        <v>0.35416666666666669</v>
      </c>
      <c r="Z88" s="13">
        <v>0.375</v>
      </c>
      <c r="AA88" s="13" t="s">
        <v>47</v>
      </c>
      <c r="AB88" s="13" t="s">
        <v>47</v>
      </c>
      <c r="AC88" s="13" t="s">
        <v>47</v>
      </c>
      <c r="AD88" s="14" t="s">
        <v>47</v>
      </c>
      <c r="AE88" s="13" t="s">
        <v>47</v>
      </c>
      <c r="AF88" s="13" t="s">
        <v>47</v>
      </c>
      <c r="AG88" s="13" t="s">
        <v>47</v>
      </c>
      <c r="AH88" s="13" t="s">
        <v>47</v>
      </c>
      <c r="AI88" s="14" t="s">
        <v>47</v>
      </c>
      <c r="AJ88" s="13" t="s">
        <v>47</v>
      </c>
      <c r="AK88" s="13" t="s">
        <v>47</v>
      </c>
      <c r="AL88" s="13" t="s">
        <v>47</v>
      </c>
      <c r="AM88" s="13" t="s">
        <v>61</v>
      </c>
      <c r="AN88" s="14">
        <v>0.39583333333333331</v>
      </c>
      <c r="AO88" s="13">
        <v>0.41666666666666669</v>
      </c>
      <c r="AP88" s="13">
        <v>0.39583333333333331</v>
      </c>
      <c r="AQ88" s="13">
        <v>0.41666666666666669</v>
      </c>
      <c r="AR88" s="13" t="s">
        <v>234</v>
      </c>
      <c r="AT88" s="11" t="e">
        <f>IF(#REF!="","",(VLOOKUP(#REF!,'[1]Data JDA Completed'!H:H,1,0)))</f>
        <v>#REF!</v>
      </c>
      <c r="AU88" s="11" t="e">
        <f>#REF!</f>
        <v>#REF!</v>
      </c>
      <c r="AV88" s="11" t="e">
        <f>AT88=AU88</f>
        <v>#REF!</v>
      </c>
      <c r="AW88" s="12"/>
      <c r="AX88" s="11" t="e">
        <f>VLOOKUP(AT88,'[1]Data JDA Completed'!H:P,9,0)</f>
        <v>#REF!</v>
      </c>
      <c r="AY88" s="11" t="str">
        <f>IF(G88="Round","Round","1WAY")</f>
        <v>Round</v>
      </c>
      <c r="AZ88" s="11" t="e">
        <f>AY88=AX88</f>
        <v>#REF!</v>
      </c>
    </row>
    <row r="89" spans="1:52" x14ac:dyDescent="0.35">
      <c r="A89" s="15" t="s">
        <v>42</v>
      </c>
      <c r="B89" s="18">
        <f>B88+1</f>
        <v>88</v>
      </c>
      <c r="C89" s="11" t="s">
        <v>70</v>
      </c>
      <c r="D89" s="11">
        <f>F89</f>
        <v>4314297</v>
      </c>
      <c r="E89" s="11" t="s">
        <v>43</v>
      </c>
      <c r="F89" s="19">
        <v>4314297</v>
      </c>
      <c r="G89" s="11" t="s">
        <v>69</v>
      </c>
      <c r="H89" s="17">
        <v>45231</v>
      </c>
      <c r="I89" s="17">
        <v>45231</v>
      </c>
      <c r="J89" s="17">
        <v>45231</v>
      </c>
      <c r="K89" s="17" t="s">
        <v>44</v>
      </c>
      <c r="L89" s="11" t="s">
        <v>542</v>
      </c>
      <c r="M89" s="16" t="s">
        <v>90</v>
      </c>
      <c r="N89" s="11">
        <v>1</v>
      </c>
      <c r="O89" s="10" t="s">
        <v>66</v>
      </c>
      <c r="P89" s="15" t="s">
        <v>65</v>
      </c>
      <c r="Q89" s="11" t="s">
        <v>45</v>
      </c>
      <c r="R89" s="11" t="s">
        <v>375</v>
      </c>
      <c r="S89" s="15" t="s">
        <v>374</v>
      </c>
      <c r="T89" s="15" t="s">
        <v>373</v>
      </c>
      <c r="U89" s="13" t="s">
        <v>371</v>
      </c>
      <c r="V89" s="14" t="s">
        <v>370</v>
      </c>
      <c r="W89" s="13">
        <v>0.35416666666666669</v>
      </c>
      <c r="X89" s="13">
        <v>0.375</v>
      </c>
      <c r="Y89" s="14">
        <v>0.35416666666666669</v>
      </c>
      <c r="Z89" s="13">
        <v>0.375</v>
      </c>
      <c r="AA89" s="13" t="s">
        <v>47</v>
      </c>
      <c r="AB89" s="13" t="s">
        <v>47</v>
      </c>
      <c r="AC89" s="13" t="s">
        <v>47</v>
      </c>
      <c r="AD89" s="14" t="s">
        <v>47</v>
      </c>
      <c r="AE89" s="13" t="s">
        <v>47</v>
      </c>
      <c r="AF89" s="13" t="s">
        <v>47</v>
      </c>
      <c r="AG89" s="13" t="s">
        <v>47</v>
      </c>
      <c r="AH89" s="13" t="s">
        <v>47</v>
      </c>
      <c r="AI89" s="14" t="s">
        <v>47</v>
      </c>
      <c r="AJ89" s="13" t="s">
        <v>47</v>
      </c>
      <c r="AK89" s="13" t="s">
        <v>47</v>
      </c>
      <c r="AL89" s="13" t="s">
        <v>47</v>
      </c>
      <c r="AM89" s="13" t="s">
        <v>61</v>
      </c>
      <c r="AN89" s="14">
        <v>0.39583333333333331</v>
      </c>
      <c r="AO89" s="13">
        <v>0.4375</v>
      </c>
      <c r="AP89" s="13">
        <v>0.39583333333333331</v>
      </c>
      <c r="AQ89" s="13">
        <v>0.4375</v>
      </c>
      <c r="AR89" s="13" t="s">
        <v>541</v>
      </c>
      <c r="AT89" s="11" t="e">
        <f>IF(#REF!="","",(VLOOKUP(#REF!,'[1]Data JDA Completed'!H:H,1,0)))</f>
        <v>#REF!</v>
      </c>
      <c r="AU89" s="11" t="e">
        <f>#REF!</f>
        <v>#REF!</v>
      </c>
      <c r="AV89" s="11" t="e">
        <f>AT89=AU89</f>
        <v>#REF!</v>
      </c>
      <c r="AW89" s="12"/>
      <c r="AX89" s="11" t="e">
        <f>VLOOKUP(AT89,'[1]Data JDA Completed'!H:P,9,0)</f>
        <v>#REF!</v>
      </c>
      <c r="AY89" s="11" t="str">
        <f>IF(G89="Round","Round","1WAY")</f>
        <v>Round</v>
      </c>
      <c r="AZ89" s="11" t="e">
        <f>AY89=AX89</f>
        <v>#REF!</v>
      </c>
    </row>
    <row r="90" spans="1:52" x14ac:dyDescent="0.35">
      <c r="A90" s="15" t="s">
        <v>42</v>
      </c>
      <c r="B90" s="18">
        <f>B89+1</f>
        <v>89</v>
      </c>
      <c r="C90" s="11" t="s">
        <v>70</v>
      </c>
      <c r="D90" s="11">
        <f>F90</f>
        <v>4336493</v>
      </c>
      <c r="E90" s="11" t="s">
        <v>48</v>
      </c>
      <c r="F90" s="19">
        <v>4336493</v>
      </c>
      <c r="G90" s="11" t="s">
        <v>69</v>
      </c>
      <c r="H90" s="17">
        <v>45231</v>
      </c>
      <c r="I90" s="17">
        <v>45231</v>
      </c>
      <c r="J90" s="17">
        <v>45231</v>
      </c>
      <c r="K90" s="17" t="s">
        <v>44</v>
      </c>
      <c r="L90" s="11" t="s">
        <v>540</v>
      </c>
      <c r="M90" s="16" t="s">
        <v>118</v>
      </c>
      <c r="N90" s="11">
        <v>1</v>
      </c>
      <c r="O90" s="10" t="s">
        <v>66</v>
      </c>
      <c r="P90" s="15" t="s">
        <v>65</v>
      </c>
      <c r="Q90" s="11" t="s">
        <v>45</v>
      </c>
      <c r="R90" s="11" t="s">
        <v>348</v>
      </c>
      <c r="S90" s="15" t="s">
        <v>347</v>
      </c>
      <c r="T90" s="15" t="s">
        <v>346</v>
      </c>
      <c r="U90" s="13" t="s">
        <v>345</v>
      </c>
      <c r="V90" s="14" t="s">
        <v>344</v>
      </c>
      <c r="W90" s="13">
        <v>0.35416666666666669</v>
      </c>
      <c r="X90" s="13">
        <v>0.375</v>
      </c>
      <c r="Y90" s="14">
        <v>0.35416666666666669</v>
      </c>
      <c r="Z90" s="13">
        <v>0.375</v>
      </c>
      <c r="AA90" s="13" t="s">
        <v>47</v>
      </c>
      <c r="AB90" s="13" t="s">
        <v>47</v>
      </c>
      <c r="AC90" s="13" t="s">
        <v>47</v>
      </c>
      <c r="AD90" s="14" t="s">
        <v>47</v>
      </c>
      <c r="AE90" s="13" t="s">
        <v>47</v>
      </c>
      <c r="AF90" s="13" t="s">
        <v>47</v>
      </c>
      <c r="AG90" s="13" t="s">
        <v>47</v>
      </c>
      <c r="AH90" s="13" t="s">
        <v>47</v>
      </c>
      <c r="AI90" s="14" t="s">
        <v>47</v>
      </c>
      <c r="AJ90" s="13" t="s">
        <v>47</v>
      </c>
      <c r="AK90" s="13" t="s">
        <v>47</v>
      </c>
      <c r="AL90" s="13" t="s">
        <v>47</v>
      </c>
      <c r="AM90" s="13" t="s">
        <v>61</v>
      </c>
      <c r="AN90" s="14">
        <v>0.41666666666666669</v>
      </c>
      <c r="AO90" s="13">
        <v>0.45833333333333331</v>
      </c>
      <c r="AP90" s="13">
        <v>0.41666666666666669</v>
      </c>
      <c r="AQ90" s="13">
        <v>0.45833333333333331</v>
      </c>
      <c r="AR90" s="13" t="s">
        <v>539</v>
      </c>
      <c r="AT90" s="11" t="e">
        <f>IF(#REF!="","",(VLOOKUP(#REF!,'[1]Data JDA Completed'!H:H,1,0)))</f>
        <v>#REF!</v>
      </c>
      <c r="AU90" s="11" t="e">
        <f>#REF!</f>
        <v>#REF!</v>
      </c>
      <c r="AV90" s="11" t="e">
        <f>AT90=AU90</f>
        <v>#REF!</v>
      </c>
      <c r="AW90" s="12"/>
      <c r="AX90" s="11" t="e">
        <f>VLOOKUP(AT90,'[1]Data JDA Completed'!H:P,9,0)</f>
        <v>#REF!</v>
      </c>
      <c r="AY90" s="11" t="str">
        <f>IF(G90="Round","Round","1WAY")</f>
        <v>Round</v>
      </c>
      <c r="AZ90" s="11" t="e">
        <f>AY90=AX90</f>
        <v>#REF!</v>
      </c>
    </row>
    <row r="91" spans="1:52" x14ac:dyDescent="0.35">
      <c r="A91" s="15" t="s">
        <v>42</v>
      </c>
      <c r="B91" s="18">
        <f>B90+1</f>
        <v>90</v>
      </c>
      <c r="C91" s="11" t="s">
        <v>70</v>
      </c>
      <c r="D91" s="11">
        <f>F91</f>
        <v>4314620</v>
      </c>
      <c r="E91" s="11" t="s">
        <v>43</v>
      </c>
      <c r="F91" s="19">
        <v>4314620</v>
      </c>
      <c r="G91" s="11" t="s">
        <v>69</v>
      </c>
      <c r="H91" s="17">
        <v>45231</v>
      </c>
      <c r="I91" s="17">
        <v>45231</v>
      </c>
      <c r="J91" s="17">
        <v>45232</v>
      </c>
      <c r="K91" s="17" t="s">
        <v>193</v>
      </c>
      <c r="L91" s="11" t="s">
        <v>530</v>
      </c>
      <c r="M91" s="16" t="s">
        <v>90</v>
      </c>
      <c r="N91" s="11">
        <v>1</v>
      </c>
      <c r="O91" s="10" t="s">
        <v>66</v>
      </c>
      <c r="P91" s="15" t="s">
        <v>65</v>
      </c>
      <c r="Q91" s="11" t="s">
        <v>45</v>
      </c>
      <c r="R91" s="11" t="s">
        <v>529</v>
      </c>
      <c r="S91" s="15" t="s">
        <v>528</v>
      </c>
      <c r="T91" s="15" t="s">
        <v>527</v>
      </c>
      <c r="U91" s="13" t="s">
        <v>397</v>
      </c>
      <c r="V91" s="14" t="s">
        <v>396</v>
      </c>
      <c r="W91" s="13">
        <v>0.96180555555555547</v>
      </c>
      <c r="X91" s="13">
        <v>0.98263888888888884</v>
      </c>
      <c r="Y91" s="14">
        <v>0.96180555555555547</v>
      </c>
      <c r="Z91" s="13">
        <v>0.98263888888888884</v>
      </c>
      <c r="AA91" s="13" t="s">
        <v>47</v>
      </c>
      <c r="AB91" s="13" t="s">
        <v>47</v>
      </c>
      <c r="AC91" s="13" t="s">
        <v>47</v>
      </c>
      <c r="AD91" s="14" t="s">
        <v>47</v>
      </c>
      <c r="AE91" s="13" t="s">
        <v>47</v>
      </c>
      <c r="AF91" s="13" t="s">
        <v>47</v>
      </c>
      <c r="AG91" s="13" t="s">
        <v>47</v>
      </c>
      <c r="AH91" s="13" t="s">
        <v>47</v>
      </c>
      <c r="AI91" s="14" t="s">
        <v>47</v>
      </c>
      <c r="AJ91" s="13" t="s">
        <v>47</v>
      </c>
      <c r="AK91" s="13" t="s">
        <v>47</v>
      </c>
      <c r="AL91" s="13" t="s">
        <v>47</v>
      </c>
      <c r="AM91" s="13" t="s">
        <v>61</v>
      </c>
      <c r="AN91" s="14">
        <v>1.0416666666666666E-2</v>
      </c>
      <c r="AO91" s="13">
        <v>3.125E-2</v>
      </c>
      <c r="AP91" s="13">
        <v>1.0416666666666666E-2</v>
      </c>
      <c r="AQ91" s="13">
        <v>3.125E-2</v>
      </c>
      <c r="AR91" s="13" t="s">
        <v>234</v>
      </c>
      <c r="AT91" s="11" t="e">
        <f>IF(#REF!="","",(VLOOKUP(#REF!,'[1]Data JDA Completed'!H:H,1,0)))</f>
        <v>#REF!</v>
      </c>
      <c r="AU91" s="11" t="e">
        <f>#REF!</f>
        <v>#REF!</v>
      </c>
      <c r="AV91" s="11" t="e">
        <f>AT91=AU91</f>
        <v>#REF!</v>
      </c>
      <c r="AW91" s="12"/>
      <c r="AX91" s="11" t="e">
        <f>VLOOKUP(AT91,'[1]Data JDA Completed'!H:P,9,0)</f>
        <v>#REF!</v>
      </c>
      <c r="AY91" s="11" t="str">
        <f>IF(G91="Round","Round","1WAY")</f>
        <v>Round</v>
      </c>
      <c r="AZ91" s="11" t="e">
        <f>AY91=AX91</f>
        <v>#REF!</v>
      </c>
    </row>
    <row r="92" spans="1:52" x14ac:dyDescent="0.35">
      <c r="A92" s="15" t="s">
        <v>42</v>
      </c>
      <c r="B92" s="18">
        <f>B91+1</f>
        <v>91</v>
      </c>
      <c r="C92" s="11" t="s">
        <v>70</v>
      </c>
      <c r="D92" s="11">
        <f>F92</f>
        <v>4336495</v>
      </c>
      <c r="E92" s="11" t="s">
        <v>48</v>
      </c>
      <c r="F92" s="19">
        <v>4336495</v>
      </c>
      <c r="G92" s="11" t="s">
        <v>69</v>
      </c>
      <c r="H92" s="17">
        <v>45231</v>
      </c>
      <c r="I92" s="17">
        <v>45231</v>
      </c>
      <c r="J92" s="17">
        <v>45231</v>
      </c>
      <c r="K92" s="17" t="s">
        <v>44</v>
      </c>
      <c r="L92" s="11" t="s">
        <v>125</v>
      </c>
      <c r="M92" s="16" t="s">
        <v>118</v>
      </c>
      <c r="N92" s="11">
        <v>1</v>
      </c>
      <c r="O92" s="10" t="s">
        <v>66</v>
      </c>
      <c r="P92" s="15" t="s">
        <v>65</v>
      </c>
      <c r="Q92" s="11" t="s">
        <v>45</v>
      </c>
      <c r="R92" s="11" t="s">
        <v>122</v>
      </c>
      <c r="S92" s="15" t="s">
        <v>121</v>
      </c>
      <c r="T92" s="15" t="s">
        <v>120</v>
      </c>
      <c r="U92" s="13" t="s">
        <v>114</v>
      </c>
      <c r="V92" s="14" t="s">
        <v>113</v>
      </c>
      <c r="W92" s="13">
        <v>0.36805555555555558</v>
      </c>
      <c r="X92" s="13">
        <v>0.38194444444444442</v>
      </c>
      <c r="Y92" s="14">
        <v>0.36805555555555558</v>
      </c>
      <c r="Z92" s="13">
        <v>0.38194444444444442</v>
      </c>
      <c r="AA92" s="13" t="s">
        <v>47</v>
      </c>
      <c r="AB92" s="13" t="s">
        <v>47</v>
      </c>
      <c r="AC92" s="13" t="s">
        <v>47</v>
      </c>
      <c r="AD92" s="14" t="s">
        <v>47</v>
      </c>
      <c r="AE92" s="13" t="s">
        <v>47</v>
      </c>
      <c r="AF92" s="13" t="s">
        <v>47</v>
      </c>
      <c r="AG92" s="13" t="s">
        <v>47</v>
      </c>
      <c r="AH92" s="13" t="s">
        <v>47</v>
      </c>
      <c r="AI92" s="14" t="s">
        <v>47</v>
      </c>
      <c r="AJ92" s="13" t="s">
        <v>47</v>
      </c>
      <c r="AK92" s="13" t="s">
        <v>47</v>
      </c>
      <c r="AL92" s="13" t="s">
        <v>47</v>
      </c>
      <c r="AM92" s="13" t="s">
        <v>61</v>
      </c>
      <c r="AN92" s="14">
        <v>0.42708333333333331</v>
      </c>
      <c r="AO92" s="13">
        <v>0.44791666666666669</v>
      </c>
      <c r="AP92" s="13">
        <v>0.42708333333333331</v>
      </c>
      <c r="AQ92" s="13">
        <v>0.44791666666666669</v>
      </c>
      <c r="AR92" s="13" t="s">
        <v>112</v>
      </c>
      <c r="AT92" s="11" t="e">
        <f>IF(#REF!="","",(VLOOKUP(#REF!,'[1]Data JDA Completed'!H:H,1,0)))</f>
        <v>#REF!</v>
      </c>
      <c r="AU92" s="11" t="e">
        <f>#REF!</f>
        <v>#REF!</v>
      </c>
      <c r="AV92" s="11" t="e">
        <f>AT92=AU92</f>
        <v>#REF!</v>
      </c>
      <c r="AW92" s="12"/>
      <c r="AX92" s="11" t="e">
        <f>VLOOKUP(AT92,'[1]Data JDA Completed'!H:P,9,0)</f>
        <v>#REF!</v>
      </c>
      <c r="AY92" s="11" t="str">
        <f>IF(G92="Round","Round","1WAY")</f>
        <v>Round</v>
      </c>
      <c r="AZ92" s="11" t="e">
        <f>AY92=AX92</f>
        <v>#REF!</v>
      </c>
    </row>
    <row r="93" spans="1:52" x14ac:dyDescent="0.35">
      <c r="A93" s="15" t="s">
        <v>42</v>
      </c>
      <c r="B93" s="18">
        <f>B92+1</f>
        <v>92</v>
      </c>
      <c r="C93" s="11" t="s">
        <v>70</v>
      </c>
      <c r="D93" s="11">
        <f>F93</f>
        <v>4314411</v>
      </c>
      <c r="E93" s="11" t="s">
        <v>43</v>
      </c>
      <c r="F93" s="19">
        <v>4314411</v>
      </c>
      <c r="G93" s="11" t="s">
        <v>69</v>
      </c>
      <c r="H93" s="17">
        <v>45231</v>
      </c>
      <c r="I93" s="17">
        <v>45231</v>
      </c>
      <c r="J93" s="17">
        <v>45231</v>
      </c>
      <c r="K93" s="17" t="s">
        <v>44</v>
      </c>
      <c r="L93" s="11" t="s">
        <v>142</v>
      </c>
      <c r="M93" s="16" t="s">
        <v>118</v>
      </c>
      <c r="N93" s="11">
        <v>1</v>
      </c>
      <c r="O93" s="10" t="s">
        <v>66</v>
      </c>
      <c r="P93" s="15" t="s">
        <v>65</v>
      </c>
      <c r="Q93" s="11" t="s">
        <v>45</v>
      </c>
      <c r="R93" s="11" t="s">
        <v>110</v>
      </c>
      <c r="S93" s="15" t="s">
        <v>109</v>
      </c>
      <c r="T93" s="15" t="s">
        <v>108</v>
      </c>
      <c r="U93" s="13" t="s">
        <v>137</v>
      </c>
      <c r="V93" s="14" t="s">
        <v>136</v>
      </c>
      <c r="W93" s="13">
        <v>0.375</v>
      </c>
      <c r="X93" s="13">
        <v>0.39583333333333331</v>
      </c>
      <c r="Y93" s="14">
        <v>0.375</v>
      </c>
      <c r="Z93" s="13">
        <v>0.39583333333333331</v>
      </c>
      <c r="AA93" s="13" t="s">
        <v>47</v>
      </c>
      <c r="AB93" s="13" t="s">
        <v>47</v>
      </c>
      <c r="AC93" s="13" t="s">
        <v>47</v>
      </c>
      <c r="AD93" s="14" t="s">
        <v>47</v>
      </c>
      <c r="AE93" s="13" t="s">
        <v>47</v>
      </c>
      <c r="AF93" s="13" t="s">
        <v>47</v>
      </c>
      <c r="AG93" s="13" t="s">
        <v>47</v>
      </c>
      <c r="AH93" s="13" t="s">
        <v>47</v>
      </c>
      <c r="AI93" s="14" t="s">
        <v>47</v>
      </c>
      <c r="AJ93" s="13" t="s">
        <v>47</v>
      </c>
      <c r="AK93" s="13" t="s">
        <v>47</v>
      </c>
      <c r="AL93" s="13" t="s">
        <v>47</v>
      </c>
      <c r="AM93" s="13" t="s">
        <v>61</v>
      </c>
      <c r="AN93" s="14">
        <v>0.4375</v>
      </c>
      <c r="AO93" s="13">
        <v>0.45833333333333331</v>
      </c>
      <c r="AP93" s="13">
        <v>0.4375</v>
      </c>
      <c r="AQ93" s="13">
        <v>0.45833333333333331</v>
      </c>
      <c r="AR93" s="13" t="s">
        <v>135</v>
      </c>
      <c r="AT93" s="11" t="e">
        <f>IF(#REF!="","",(VLOOKUP(#REF!,'[1]Data JDA Completed'!H:H,1,0)))</f>
        <v>#REF!</v>
      </c>
      <c r="AU93" s="11" t="e">
        <f>#REF!</f>
        <v>#REF!</v>
      </c>
      <c r="AV93" s="11" t="e">
        <f>AT93=AU93</f>
        <v>#REF!</v>
      </c>
      <c r="AW93" s="12"/>
      <c r="AX93" s="11" t="e">
        <f>VLOOKUP(AT93,'[1]Data JDA Completed'!H:P,9,0)</f>
        <v>#REF!</v>
      </c>
      <c r="AY93" s="11" t="str">
        <f>IF(G93="Round","Round","1WAY")</f>
        <v>Round</v>
      </c>
      <c r="AZ93" s="11" t="e">
        <f>AY93=AX93</f>
        <v>#REF!</v>
      </c>
    </row>
    <row r="94" spans="1:52" x14ac:dyDescent="0.35">
      <c r="A94" s="15" t="s">
        <v>42</v>
      </c>
      <c r="B94" s="18">
        <f>B93+1</f>
        <v>93</v>
      </c>
      <c r="C94" s="11" t="s">
        <v>70</v>
      </c>
      <c r="D94" s="11">
        <f>F94</f>
        <v>4314559</v>
      </c>
      <c r="E94" s="11" t="s">
        <v>43</v>
      </c>
      <c r="F94" s="19">
        <v>4314559</v>
      </c>
      <c r="G94" s="11" t="s">
        <v>69</v>
      </c>
      <c r="H94" s="17">
        <v>45231</v>
      </c>
      <c r="I94" s="17">
        <v>45231</v>
      </c>
      <c r="J94" s="17">
        <v>45231</v>
      </c>
      <c r="K94" s="17" t="s">
        <v>44</v>
      </c>
      <c r="L94" s="11" t="s">
        <v>537</v>
      </c>
      <c r="M94" s="16" t="s">
        <v>118</v>
      </c>
      <c r="N94" s="11">
        <v>1</v>
      </c>
      <c r="O94" s="10" t="s">
        <v>66</v>
      </c>
      <c r="P94" s="15" t="s">
        <v>65</v>
      </c>
      <c r="Q94" s="11" t="s">
        <v>45</v>
      </c>
      <c r="R94" s="11" t="s">
        <v>348</v>
      </c>
      <c r="S94" s="15" t="s">
        <v>347</v>
      </c>
      <c r="T94" s="15" t="s">
        <v>346</v>
      </c>
      <c r="U94" s="13" t="s">
        <v>345</v>
      </c>
      <c r="V94" s="14" t="s">
        <v>344</v>
      </c>
      <c r="W94" s="13">
        <v>0.375</v>
      </c>
      <c r="X94" s="13">
        <v>0.39583333333333331</v>
      </c>
      <c r="Y94" s="14">
        <v>0.375</v>
      </c>
      <c r="Z94" s="13">
        <v>0.39583333333333331</v>
      </c>
      <c r="AA94" s="13" t="s">
        <v>47</v>
      </c>
      <c r="AB94" s="13" t="s">
        <v>47</v>
      </c>
      <c r="AC94" s="13" t="s">
        <v>47</v>
      </c>
      <c r="AD94" s="14" t="s">
        <v>47</v>
      </c>
      <c r="AE94" s="13" t="s">
        <v>47</v>
      </c>
      <c r="AF94" s="13" t="s">
        <v>47</v>
      </c>
      <c r="AG94" s="13" t="s">
        <v>47</v>
      </c>
      <c r="AH94" s="13" t="s">
        <v>47</v>
      </c>
      <c r="AI94" s="14" t="s">
        <v>47</v>
      </c>
      <c r="AJ94" s="13" t="s">
        <v>47</v>
      </c>
      <c r="AK94" s="13" t="s">
        <v>47</v>
      </c>
      <c r="AL94" s="13" t="s">
        <v>47</v>
      </c>
      <c r="AM94" s="13" t="s">
        <v>61</v>
      </c>
      <c r="AN94" s="14">
        <v>0.4375</v>
      </c>
      <c r="AO94" s="13">
        <v>0.45833333333333331</v>
      </c>
      <c r="AP94" s="13">
        <v>0.4375</v>
      </c>
      <c r="AQ94" s="13">
        <v>0.45833333333333331</v>
      </c>
      <c r="AR94" s="13" t="s">
        <v>234</v>
      </c>
      <c r="AT94" s="11" t="e">
        <f>IF(#REF!="","",(VLOOKUP(#REF!,'[1]Data JDA Completed'!H:H,1,0)))</f>
        <v>#REF!</v>
      </c>
      <c r="AU94" s="11" t="e">
        <f>#REF!</f>
        <v>#REF!</v>
      </c>
      <c r="AV94" s="11" t="e">
        <f>AT94=AU94</f>
        <v>#REF!</v>
      </c>
      <c r="AW94" s="12"/>
      <c r="AX94" s="11" t="e">
        <f>VLOOKUP(AT94,'[1]Data JDA Completed'!H:P,9,0)</f>
        <v>#REF!</v>
      </c>
      <c r="AY94" s="11" t="str">
        <f>IF(G94="Round","Round","1WAY")</f>
        <v>Round</v>
      </c>
      <c r="AZ94" s="11" t="e">
        <f>AY94=AX94</f>
        <v>#REF!</v>
      </c>
    </row>
    <row r="95" spans="1:52" x14ac:dyDescent="0.35">
      <c r="A95" s="15" t="s">
        <v>42</v>
      </c>
      <c r="B95" s="18">
        <f>B94+1</f>
        <v>94</v>
      </c>
      <c r="C95" s="11" t="s">
        <v>70</v>
      </c>
      <c r="D95" s="11">
        <f>F95</f>
        <v>4314603</v>
      </c>
      <c r="E95" s="11" t="s">
        <v>43</v>
      </c>
      <c r="F95" s="19">
        <v>4314603</v>
      </c>
      <c r="G95" s="11" t="s">
        <v>69</v>
      </c>
      <c r="H95" s="17">
        <v>45231</v>
      </c>
      <c r="I95" s="17">
        <v>45231</v>
      </c>
      <c r="J95" s="17">
        <v>45231</v>
      </c>
      <c r="K95" s="17" t="s">
        <v>44</v>
      </c>
      <c r="L95" s="11" t="s">
        <v>547</v>
      </c>
      <c r="M95" s="16" t="s">
        <v>90</v>
      </c>
      <c r="N95" s="11">
        <v>1</v>
      </c>
      <c r="O95" s="10" t="s">
        <v>66</v>
      </c>
      <c r="P95" s="15" t="s">
        <v>65</v>
      </c>
      <c r="Q95" s="11" t="s">
        <v>45</v>
      </c>
      <c r="R95" s="11" t="s">
        <v>515</v>
      </c>
      <c r="S95" s="15" t="s">
        <v>514</v>
      </c>
      <c r="T95" s="15" t="s">
        <v>513</v>
      </c>
      <c r="U95" s="13" t="s">
        <v>397</v>
      </c>
      <c r="V95" s="14" t="s">
        <v>396</v>
      </c>
      <c r="W95" s="13">
        <v>0.40277777777777773</v>
      </c>
      <c r="X95" s="13">
        <v>0.4236111111111111</v>
      </c>
      <c r="Y95" s="14">
        <v>0.40277777777777773</v>
      </c>
      <c r="Z95" s="13">
        <v>0.4236111111111111</v>
      </c>
      <c r="AA95" s="13" t="s">
        <v>47</v>
      </c>
      <c r="AB95" s="13" t="s">
        <v>47</v>
      </c>
      <c r="AC95" s="13" t="s">
        <v>47</v>
      </c>
      <c r="AD95" s="14" t="s">
        <v>47</v>
      </c>
      <c r="AE95" s="13" t="s">
        <v>47</v>
      </c>
      <c r="AF95" s="13" t="s">
        <v>47</v>
      </c>
      <c r="AG95" s="13" t="s">
        <v>47</v>
      </c>
      <c r="AH95" s="13" t="s">
        <v>47</v>
      </c>
      <c r="AI95" s="14" t="s">
        <v>47</v>
      </c>
      <c r="AJ95" s="13" t="s">
        <v>47</v>
      </c>
      <c r="AK95" s="13" t="s">
        <v>47</v>
      </c>
      <c r="AL95" s="13" t="s">
        <v>47</v>
      </c>
      <c r="AM95" s="13" t="s">
        <v>61</v>
      </c>
      <c r="AN95" s="14">
        <v>0.44791666666666669</v>
      </c>
      <c r="AO95" s="13">
        <v>0.46875</v>
      </c>
      <c r="AP95" s="13">
        <v>0.44791666666666669</v>
      </c>
      <c r="AQ95" s="13">
        <v>0.46875</v>
      </c>
      <c r="AR95" s="13" t="s">
        <v>234</v>
      </c>
      <c r="AT95" s="11" t="e">
        <f>IF(#REF!="","",(VLOOKUP(#REF!,'[1]Data JDA Completed'!H:H,1,0)))</f>
        <v>#REF!</v>
      </c>
      <c r="AU95" s="11" t="e">
        <f>#REF!</f>
        <v>#REF!</v>
      </c>
      <c r="AV95" s="11" t="e">
        <f>AT95=AU95</f>
        <v>#REF!</v>
      </c>
      <c r="AW95" s="12"/>
      <c r="AX95" s="11" t="e">
        <f>VLOOKUP(AT95,'[1]Data JDA Completed'!H:P,9,0)</f>
        <v>#REF!</v>
      </c>
      <c r="AY95" s="11" t="str">
        <f>IF(G95="Round","Round","1WAY")</f>
        <v>Round</v>
      </c>
      <c r="AZ95" s="11" t="e">
        <f>AY95=AX95</f>
        <v>#REF!</v>
      </c>
    </row>
    <row r="96" spans="1:52" x14ac:dyDescent="0.35">
      <c r="A96" s="15" t="s">
        <v>42</v>
      </c>
      <c r="B96" s="18">
        <f>B95+1</f>
        <v>95</v>
      </c>
      <c r="C96" s="11" t="s">
        <v>70</v>
      </c>
      <c r="D96" s="11">
        <f>F96</f>
        <v>4314483</v>
      </c>
      <c r="E96" s="11" t="s">
        <v>43</v>
      </c>
      <c r="F96" s="19">
        <v>4314483</v>
      </c>
      <c r="G96" s="11" t="s">
        <v>69</v>
      </c>
      <c r="H96" s="17">
        <v>45231</v>
      </c>
      <c r="I96" s="17">
        <v>45231</v>
      </c>
      <c r="J96" s="17">
        <v>45231</v>
      </c>
      <c r="K96" s="17" t="s">
        <v>44</v>
      </c>
      <c r="L96" s="11" t="s">
        <v>82</v>
      </c>
      <c r="M96" s="16" t="s">
        <v>67</v>
      </c>
      <c r="N96" s="11">
        <v>1</v>
      </c>
      <c r="O96" s="10" t="s">
        <v>66</v>
      </c>
      <c r="P96" s="15" t="s">
        <v>65</v>
      </c>
      <c r="Q96" s="11" t="s">
        <v>45</v>
      </c>
      <c r="R96" s="11" t="s">
        <v>64</v>
      </c>
      <c r="S96" s="15" t="s">
        <v>63</v>
      </c>
      <c r="T96" s="15" t="s">
        <v>62</v>
      </c>
      <c r="U96" s="13" t="s">
        <v>49</v>
      </c>
      <c r="V96" s="14" t="s">
        <v>50</v>
      </c>
      <c r="W96" s="13">
        <v>0.38541666666666669</v>
      </c>
      <c r="X96" s="13">
        <v>0.40625</v>
      </c>
      <c r="Y96" s="14">
        <v>0.38541666666666669</v>
      </c>
      <c r="Z96" s="13">
        <v>0.40625</v>
      </c>
      <c r="AA96" s="13" t="s">
        <v>47</v>
      </c>
      <c r="AB96" s="13" t="s">
        <v>47</v>
      </c>
      <c r="AC96" s="13" t="s">
        <v>47</v>
      </c>
      <c r="AD96" s="14" t="s">
        <v>47</v>
      </c>
      <c r="AE96" s="13" t="s">
        <v>47</v>
      </c>
      <c r="AF96" s="13" t="s">
        <v>47</v>
      </c>
      <c r="AG96" s="13" t="s">
        <v>47</v>
      </c>
      <c r="AH96" s="13" t="s">
        <v>47</v>
      </c>
      <c r="AI96" s="14" t="s">
        <v>47</v>
      </c>
      <c r="AJ96" s="13" t="s">
        <v>47</v>
      </c>
      <c r="AK96" s="13" t="s">
        <v>47</v>
      </c>
      <c r="AL96" s="13" t="s">
        <v>47</v>
      </c>
      <c r="AM96" s="13" t="s">
        <v>61</v>
      </c>
      <c r="AN96" s="14">
        <v>0.42708333333333331</v>
      </c>
      <c r="AO96" s="13">
        <v>0.44791666666666669</v>
      </c>
      <c r="AP96" s="13">
        <v>0.42708333333333331</v>
      </c>
      <c r="AQ96" s="13">
        <v>0.44791666666666669</v>
      </c>
      <c r="AR96" s="13" t="s">
        <v>60</v>
      </c>
      <c r="AT96" s="11" t="e">
        <f>IF(#REF!="","",(VLOOKUP(#REF!,'[1]Data JDA Completed'!H:H,1,0)))</f>
        <v>#REF!</v>
      </c>
      <c r="AU96" s="11" t="e">
        <f>#REF!</f>
        <v>#REF!</v>
      </c>
      <c r="AV96" s="11" t="e">
        <f>AT96=AU96</f>
        <v>#REF!</v>
      </c>
      <c r="AW96" s="12"/>
      <c r="AX96" s="11" t="e">
        <f>VLOOKUP(AT96,'[1]Data JDA Completed'!H:P,9,0)</f>
        <v>#REF!</v>
      </c>
      <c r="AY96" s="11" t="str">
        <f>IF(G96="Round","Round","1WAY")</f>
        <v>Round</v>
      </c>
      <c r="AZ96" s="11" t="e">
        <f>AY96=AX96</f>
        <v>#REF!</v>
      </c>
    </row>
    <row r="97" spans="1:52" x14ac:dyDescent="0.35">
      <c r="A97" s="15" t="s">
        <v>42</v>
      </c>
      <c r="B97" s="18">
        <f>B96+1</f>
        <v>96</v>
      </c>
      <c r="C97" s="11" t="s">
        <v>70</v>
      </c>
      <c r="D97" s="11">
        <f>F97</f>
        <v>4314612</v>
      </c>
      <c r="E97" s="11" t="s">
        <v>43</v>
      </c>
      <c r="F97" s="19">
        <v>4314612</v>
      </c>
      <c r="G97" s="11" t="s">
        <v>69</v>
      </c>
      <c r="H97" s="17">
        <v>45231</v>
      </c>
      <c r="I97" s="17">
        <v>45231</v>
      </c>
      <c r="J97" s="17">
        <v>45231</v>
      </c>
      <c r="K97" s="17" t="s">
        <v>44</v>
      </c>
      <c r="L97" s="11" t="s">
        <v>545</v>
      </c>
      <c r="M97" s="16" t="s">
        <v>90</v>
      </c>
      <c r="N97" s="11">
        <v>1</v>
      </c>
      <c r="O97" s="10" t="s">
        <v>66</v>
      </c>
      <c r="P97" s="15" t="s">
        <v>65</v>
      </c>
      <c r="Q97" s="11" t="s">
        <v>45</v>
      </c>
      <c r="R97" s="11" t="s">
        <v>515</v>
      </c>
      <c r="S97" s="15" t="s">
        <v>514</v>
      </c>
      <c r="T97" s="15" t="s">
        <v>513</v>
      </c>
      <c r="U97" s="13" t="s">
        <v>397</v>
      </c>
      <c r="V97" s="14" t="s">
        <v>396</v>
      </c>
      <c r="W97" s="13">
        <v>0.55208333333333337</v>
      </c>
      <c r="X97" s="13">
        <v>0.57291666666666663</v>
      </c>
      <c r="Y97" s="14">
        <v>0.55208333333333337</v>
      </c>
      <c r="Z97" s="13">
        <v>0.57291666666666663</v>
      </c>
      <c r="AA97" s="13" t="s">
        <v>47</v>
      </c>
      <c r="AB97" s="13" t="s">
        <v>47</v>
      </c>
      <c r="AC97" s="13" t="s">
        <v>47</v>
      </c>
      <c r="AD97" s="14" t="s">
        <v>47</v>
      </c>
      <c r="AE97" s="13" t="s">
        <v>47</v>
      </c>
      <c r="AF97" s="13" t="s">
        <v>47</v>
      </c>
      <c r="AG97" s="13" t="s">
        <v>47</v>
      </c>
      <c r="AH97" s="13" t="s">
        <v>47</v>
      </c>
      <c r="AI97" s="14" t="s">
        <v>47</v>
      </c>
      <c r="AJ97" s="13" t="s">
        <v>47</v>
      </c>
      <c r="AK97" s="13" t="s">
        <v>47</v>
      </c>
      <c r="AL97" s="13" t="s">
        <v>47</v>
      </c>
      <c r="AM97" s="13" t="s">
        <v>61</v>
      </c>
      <c r="AN97" s="14">
        <v>0.59375</v>
      </c>
      <c r="AO97" s="13">
        <v>0.61458333333333337</v>
      </c>
      <c r="AP97" s="13">
        <v>0.59375</v>
      </c>
      <c r="AQ97" s="13">
        <v>0.61458333333333337</v>
      </c>
      <c r="AR97" s="13" t="s">
        <v>234</v>
      </c>
      <c r="AT97" s="11" t="e">
        <f>IF(#REF!="","",(VLOOKUP(#REF!,'[1]Data JDA Completed'!H:H,1,0)))</f>
        <v>#REF!</v>
      </c>
      <c r="AU97" s="11" t="e">
        <f>#REF!</f>
        <v>#REF!</v>
      </c>
      <c r="AV97" s="11" t="e">
        <f>AT97=AU97</f>
        <v>#REF!</v>
      </c>
      <c r="AW97" s="12"/>
      <c r="AX97" s="11" t="e">
        <f>VLOOKUP(AT97,'[1]Data JDA Completed'!H:P,9,0)</f>
        <v>#REF!</v>
      </c>
      <c r="AY97" s="11" t="str">
        <f>IF(G97="Round","Round","1WAY")</f>
        <v>Round</v>
      </c>
      <c r="AZ97" s="11" t="e">
        <f>AY97=AX97</f>
        <v>#REF!</v>
      </c>
    </row>
    <row r="98" spans="1:52" x14ac:dyDescent="0.35">
      <c r="A98" s="15" t="s">
        <v>42</v>
      </c>
      <c r="B98" s="18">
        <f>B97+1</f>
        <v>97</v>
      </c>
      <c r="C98" s="11" t="s">
        <v>70</v>
      </c>
      <c r="D98" s="11">
        <f>F98</f>
        <v>4314389</v>
      </c>
      <c r="E98" s="11" t="s">
        <v>43</v>
      </c>
      <c r="F98" s="19">
        <v>4314389</v>
      </c>
      <c r="G98" s="11" t="s">
        <v>69</v>
      </c>
      <c r="H98" s="17">
        <v>45231</v>
      </c>
      <c r="I98" s="17">
        <v>45231</v>
      </c>
      <c r="J98" s="17">
        <v>45231</v>
      </c>
      <c r="K98" s="17" t="s">
        <v>44</v>
      </c>
      <c r="L98" s="11" t="s">
        <v>141</v>
      </c>
      <c r="M98" s="16" t="s">
        <v>118</v>
      </c>
      <c r="N98" s="11">
        <v>1</v>
      </c>
      <c r="O98" s="10" t="s">
        <v>66</v>
      </c>
      <c r="P98" s="15" t="s">
        <v>65</v>
      </c>
      <c r="Q98" s="11" t="s">
        <v>45</v>
      </c>
      <c r="R98" s="11" t="s">
        <v>529</v>
      </c>
      <c r="S98" s="15" t="s">
        <v>528</v>
      </c>
      <c r="T98" s="15" t="s">
        <v>527</v>
      </c>
      <c r="U98" s="13" t="s">
        <v>137</v>
      </c>
      <c r="V98" s="14" t="s">
        <v>136</v>
      </c>
      <c r="W98" s="13">
        <v>0.39583333333333331</v>
      </c>
      <c r="X98" s="13">
        <v>0.41666666666666669</v>
      </c>
      <c r="Y98" s="14">
        <v>0.39583333333333331</v>
      </c>
      <c r="Z98" s="13">
        <v>0.41666666666666669</v>
      </c>
      <c r="AA98" s="13" t="s">
        <v>47</v>
      </c>
      <c r="AB98" s="13" t="s">
        <v>47</v>
      </c>
      <c r="AC98" s="13" t="s">
        <v>47</v>
      </c>
      <c r="AD98" s="14" t="s">
        <v>47</v>
      </c>
      <c r="AE98" s="13" t="s">
        <v>47</v>
      </c>
      <c r="AF98" s="13" t="s">
        <v>47</v>
      </c>
      <c r="AG98" s="13" t="s">
        <v>47</v>
      </c>
      <c r="AH98" s="13" t="s">
        <v>47</v>
      </c>
      <c r="AI98" s="14" t="s">
        <v>47</v>
      </c>
      <c r="AJ98" s="13" t="s">
        <v>47</v>
      </c>
      <c r="AK98" s="13" t="s">
        <v>47</v>
      </c>
      <c r="AL98" s="13" t="s">
        <v>47</v>
      </c>
      <c r="AM98" s="13" t="s">
        <v>61</v>
      </c>
      <c r="AN98" s="14">
        <v>0.45833333333333331</v>
      </c>
      <c r="AO98" s="13">
        <v>0.47916666666666669</v>
      </c>
      <c r="AP98" s="13">
        <v>0.45833333333333331</v>
      </c>
      <c r="AQ98" s="13">
        <v>0.47916666666666669</v>
      </c>
      <c r="AR98" s="13" t="s">
        <v>135</v>
      </c>
      <c r="AT98" s="11" t="e">
        <f>IF(#REF!="","",(VLOOKUP(#REF!,'[1]Data JDA Completed'!H:H,1,0)))</f>
        <v>#REF!</v>
      </c>
      <c r="AU98" s="11" t="e">
        <f>#REF!</f>
        <v>#REF!</v>
      </c>
      <c r="AV98" s="11" t="e">
        <f>AT98=AU98</f>
        <v>#REF!</v>
      </c>
      <c r="AW98" s="12"/>
      <c r="AX98" s="11" t="e">
        <f>VLOOKUP(AT98,'[1]Data JDA Completed'!H:P,9,0)</f>
        <v>#REF!</v>
      </c>
      <c r="AY98" s="11" t="str">
        <f>IF(G98="Round","Round","1WAY")</f>
        <v>Round</v>
      </c>
      <c r="AZ98" s="11" t="e">
        <f>AY98=AX98</f>
        <v>#REF!</v>
      </c>
    </row>
    <row r="99" spans="1:52" x14ac:dyDescent="0.35">
      <c r="A99" s="15" t="s">
        <v>42</v>
      </c>
      <c r="B99" s="18">
        <f>B98+1</f>
        <v>98</v>
      </c>
      <c r="C99" s="11" t="s">
        <v>70</v>
      </c>
      <c r="D99" s="11">
        <f>F99</f>
        <v>4314295</v>
      </c>
      <c r="E99" s="11" t="s">
        <v>43</v>
      </c>
      <c r="F99" s="19">
        <v>4314295</v>
      </c>
      <c r="G99" s="11" t="s">
        <v>69</v>
      </c>
      <c r="H99" s="17">
        <v>45231</v>
      </c>
      <c r="I99" s="17">
        <v>45231</v>
      </c>
      <c r="J99" s="17">
        <v>45231</v>
      </c>
      <c r="K99" s="17" t="s">
        <v>44</v>
      </c>
      <c r="L99" s="11" t="s">
        <v>534</v>
      </c>
      <c r="M99" s="16" t="s">
        <v>97</v>
      </c>
      <c r="N99" s="11">
        <v>1</v>
      </c>
      <c r="O99" s="10" t="s">
        <v>66</v>
      </c>
      <c r="P99" s="15" t="s">
        <v>65</v>
      </c>
      <c r="Q99" s="11" t="s">
        <v>45</v>
      </c>
      <c r="R99" s="11" t="s">
        <v>155</v>
      </c>
      <c r="S99" s="15" t="s">
        <v>341</v>
      </c>
      <c r="T99" s="15" t="s">
        <v>340</v>
      </c>
      <c r="U99" s="13" t="s">
        <v>431</v>
      </c>
      <c r="V99" s="14" t="s">
        <v>430</v>
      </c>
      <c r="W99" s="13">
        <v>0.39583333333333331</v>
      </c>
      <c r="X99" s="13">
        <v>0.41666666666666669</v>
      </c>
      <c r="Y99" s="14">
        <v>0.39583333333333331</v>
      </c>
      <c r="Z99" s="13">
        <v>0.41666666666666669</v>
      </c>
      <c r="AA99" s="13" t="s">
        <v>47</v>
      </c>
      <c r="AB99" s="13" t="s">
        <v>47</v>
      </c>
      <c r="AC99" s="13" t="s">
        <v>47</v>
      </c>
      <c r="AD99" s="14" t="s">
        <v>47</v>
      </c>
      <c r="AE99" s="13" t="s">
        <v>47</v>
      </c>
      <c r="AF99" s="13" t="s">
        <v>47</v>
      </c>
      <c r="AG99" s="13" t="s">
        <v>47</v>
      </c>
      <c r="AH99" s="13" t="s">
        <v>47</v>
      </c>
      <c r="AI99" s="14" t="s">
        <v>47</v>
      </c>
      <c r="AJ99" s="13" t="s">
        <v>47</v>
      </c>
      <c r="AK99" s="13" t="s">
        <v>47</v>
      </c>
      <c r="AL99" s="13" t="s">
        <v>47</v>
      </c>
      <c r="AM99" s="13" t="s">
        <v>61</v>
      </c>
      <c r="AN99" s="14">
        <v>0.4375</v>
      </c>
      <c r="AO99" s="13">
        <v>0.45833333333333331</v>
      </c>
      <c r="AP99" s="13">
        <v>0.4375</v>
      </c>
      <c r="AQ99" s="13">
        <v>0.45833333333333331</v>
      </c>
      <c r="AR99" s="13" t="s">
        <v>234</v>
      </c>
      <c r="AT99" s="11" t="e">
        <f>IF(#REF!="","",(VLOOKUP(#REF!,'[1]Data JDA Completed'!H:H,1,0)))</f>
        <v>#REF!</v>
      </c>
      <c r="AU99" s="11" t="e">
        <f>#REF!</f>
        <v>#REF!</v>
      </c>
      <c r="AV99" s="11" t="e">
        <f>AT99=AU99</f>
        <v>#REF!</v>
      </c>
      <c r="AW99" s="12"/>
      <c r="AX99" s="11" t="e">
        <f>VLOOKUP(AT99,'[1]Data JDA Completed'!H:P,9,0)</f>
        <v>#REF!</v>
      </c>
      <c r="AY99" s="11" t="str">
        <f>IF(G99="Round","Round","1WAY")</f>
        <v>Round</v>
      </c>
      <c r="AZ99" s="11" t="e">
        <f>AY99=AX99</f>
        <v>#REF!</v>
      </c>
    </row>
    <row r="100" spans="1:52" x14ac:dyDescent="0.35">
      <c r="A100" s="15" t="s">
        <v>42</v>
      </c>
      <c r="B100" s="18">
        <f>B99+1</f>
        <v>99</v>
      </c>
      <c r="C100" s="11" t="s">
        <v>70</v>
      </c>
      <c r="D100" s="11">
        <f>F100</f>
        <v>4314592</v>
      </c>
      <c r="E100" s="11" t="s">
        <v>43</v>
      </c>
      <c r="F100" s="19">
        <v>4314592</v>
      </c>
      <c r="G100" s="11" t="s">
        <v>69</v>
      </c>
      <c r="H100" s="17">
        <v>45231</v>
      </c>
      <c r="I100" s="17">
        <v>45231</v>
      </c>
      <c r="J100" s="17">
        <v>45231</v>
      </c>
      <c r="K100" s="17" t="s">
        <v>44</v>
      </c>
      <c r="L100" s="11" t="s">
        <v>533</v>
      </c>
      <c r="M100" s="16" t="s">
        <v>90</v>
      </c>
      <c r="N100" s="11">
        <v>1</v>
      </c>
      <c r="O100" s="10" t="s">
        <v>66</v>
      </c>
      <c r="P100" s="15" t="s">
        <v>65</v>
      </c>
      <c r="Q100" s="11" t="s">
        <v>45</v>
      </c>
      <c r="R100" s="11" t="s">
        <v>493</v>
      </c>
      <c r="S100" s="15" t="s">
        <v>492</v>
      </c>
      <c r="T100" s="15" t="s">
        <v>491</v>
      </c>
      <c r="U100" s="13" t="s">
        <v>371</v>
      </c>
      <c r="V100" s="14" t="s">
        <v>370</v>
      </c>
      <c r="W100" s="13">
        <v>0.39583333333333331</v>
      </c>
      <c r="X100" s="13">
        <v>0.41666666666666669</v>
      </c>
      <c r="Y100" s="14">
        <v>0.39583333333333331</v>
      </c>
      <c r="Z100" s="13">
        <v>0.41666666666666669</v>
      </c>
      <c r="AA100" s="13" t="s">
        <v>47</v>
      </c>
      <c r="AB100" s="13" t="s">
        <v>47</v>
      </c>
      <c r="AC100" s="13" t="s">
        <v>47</v>
      </c>
      <c r="AD100" s="14" t="s">
        <v>47</v>
      </c>
      <c r="AE100" s="13" t="s">
        <v>47</v>
      </c>
      <c r="AF100" s="13" t="s">
        <v>47</v>
      </c>
      <c r="AG100" s="13" t="s">
        <v>47</v>
      </c>
      <c r="AH100" s="13" t="s">
        <v>47</v>
      </c>
      <c r="AI100" s="14" t="s">
        <v>47</v>
      </c>
      <c r="AJ100" s="13" t="s">
        <v>47</v>
      </c>
      <c r="AK100" s="13" t="s">
        <v>47</v>
      </c>
      <c r="AL100" s="13" t="s">
        <v>47</v>
      </c>
      <c r="AM100" s="13" t="s">
        <v>61</v>
      </c>
      <c r="AN100" s="14">
        <v>0.4375</v>
      </c>
      <c r="AO100" s="13">
        <v>0.45833333333333331</v>
      </c>
      <c r="AP100" s="13">
        <v>0.4375</v>
      </c>
      <c r="AQ100" s="13">
        <v>0.45833333333333331</v>
      </c>
      <c r="AR100" s="13" t="s">
        <v>223</v>
      </c>
      <c r="AT100" s="11" t="e">
        <f>IF(#REF!="","",(VLOOKUP(#REF!,'[1]Data JDA Completed'!H:H,1,0)))</f>
        <v>#REF!</v>
      </c>
      <c r="AU100" s="11" t="e">
        <f>#REF!</f>
        <v>#REF!</v>
      </c>
      <c r="AV100" s="11" t="e">
        <f>AT100=AU100</f>
        <v>#REF!</v>
      </c>
      <c r="AW100" s="12"/>
      <c r="AX100" s="11" t="e">
        <f>VLOOKUP(AT100,'[1]Data JDA Completed'!H:P,9,0)</f>
        <v>#REF!</v>
      </c>
      <c r="AY100" s="11" t="str">
        <f>IF(G100="Round","Round","1WAY")</f>
        <v>Round</v>
      </c>
      <c r="AZ100" s="11" t="e">
        <f>AY100=AX100</f>
        <v>#REF!</v>
      </c>
    </row>
    <row r="101" spans="1:52" x14ac:dyDescent="0.35">
      <c r="A101" s="15" t="s">
        <v>42</v>
      </c>
      <c r="B101" s="18">
        <f>B100+1</f>
        <v>100</v>
      </c>
      <c r="C101" s="11" t="s">
        <v>70</v>
      </c>
      <c r="D101" s="11">
        <f>F101</f>
        <v>4314549</v>
      </c>
      <c r="E101" s="11" t="s">
        <v>43</v>
      </c>
      <c r="F101" s="19">
        <v>4314549</v>
      </c>
      <c r="G101" s="11" t="s">
        <v>69</v>
      </c>
      <c r="H101" s="17">
        <v>45231</v>
      </c>
      <c r="I101" s="17">
        <v>45231</v>
      </c>
      <c r="J101" s="17">
        <v>45231</v>
      </c>
      <c r="K101" s="17" t="s">
        <v>44</v>
      </c>
      <c r="L101" s="11" t="s">
        <v>532</v>
      </c>
      <c r="M101" s="16" t="s">
        <v>118</v>
      </c>
      <c r="N101" s="11">
        <v>1</v>
      </c>
      <c r="O101" s="10" t="s">
        <v>66</v>
      </c>
      <c r="P101" s="15" t="s">
        <v>65</v>
      </c>
      <c r="Q101" s="11" t="s">
        <v>45</v>
      </c>
      <c r="R101" s="11" t="s">
        <v>215</v>
      </c>
      <c r="S101" s="15" t="s">
        <v>214</v>
      </c>
      <c r="T101" s="15" t="s">
        <v>213</v>
      </c>
      <c r="U101" s="13" t="s">
        <v>345</v>
      </c>
      <c r="V101" s="14" t="s">
        <v>344</v>
      </c>
      <c r="W101" s="13">
        <v>0.39583333333333331</v>
      </c>
      <c r="X101" s="13">
        <v>0.41666666666666669</v>
      </c>
      <c r="Y101" s="14">
        <v>0.39583333333333331</v>
      </c>
      <c r="Z101" s="13">
        <v>0.41666666666666669</v>
      </c>
      <c r="AA101" s="13" t="s">
        <v>47</v>
      </c>
      <c r="AB101" s="13" t="s">
        <v>47</v>
      </c>
      <c r="AC101" s="13" t="s">
        <v>47</v>
      </c>
      <c r="AD101" s="14" t="s">
        <v>47</v>
      </c>
      <c r="AE101" s="13" t="s">
        <v>47</v>
      </c>
      <c r="AF101" s="13" t="s">
        <v>47</v>
      </c>
      <c r="AG101" s="13" t="s">
        <v>47</v>
      </c>
      <c r="AH101" s="13" t="s">
        <v>47</v>
      </c>
      <c r="AI101" s="14" t="s">
        <v>47</v>
      </c>
      <c r="AJ101" s="13" t="s">
        <v>47</v>
      </c>
      <c r="AK101" s="13" t="s">
        <v>47</v>
      </c>
      <c r="AL101" s="13" t="s">
        <v>47</v>
      </c>
      <c r="AM101" s="13" t="s">
        <v>61</v>
      </c>
      <c r="AN101" s="14">
        <v>0.45833333333333331</v>
      </c>
      <c r="AO101" s="13">
        <v>0.47916666666666669</v>
      </c>
      <c r="AP101" s="13">
        <v>0.45833333333333331</v>
      </c>
      <c r="AQ101" s="13">
        <v>0.47916666666666669</v>
      </c>
      <c r="AR101" s="13" t="s">
        <v>234</v>
      </c>
      <c r="AT101" s="11" t="e">
        <f>IF(#REF!="","",(VLOOKUP(#REF!,'[1]Data JDA Completed'!H:H,1,0)))</f>
        <v>#REF!</v>
      </c>
      <c r="AU101" s="11" t="e">
        <f>#REF!</f>
        <v>#REF!</v>
      </c>
      <c r="AV101" s="11" t="e">
        <f>AT101=AU101</f>
        <v>#REF!</v>
      </c>
      <c r="AW101" s="12"/>
      <c r="AX101" s="11" t="e">
        <f>VLOOKUP(AT101,'[1]Data JDA Completed'!H:P,9,0)</f>
        <v>#REF!</v>
      </c>
      <c r="AY101" s="11" t="str">
        <f>IF(G101="Round","Round","1WAY")</f>
        <v>Round</v>
      </c>
      <c r="AZ101" s="11" t="e">
        <f>AY101=AX101</f>
        <v>#REF!</v>
      </c>
    </row>
    <row r="102" spans="1:52" x14ac:dyDescent="0.35">
      <c r="A102" s="15" t="s">
        <v>42</v>
      </c>
      <c r="B102" s="18">
        <f>B101+1</f>
        <v>101</v>
      </c>
      <c r="C102" s="11" t="s">
        <v>70</v>
      </c>
      <c r="D102" s="11">
        <f>F102</f>
        <v>4314540</v>
      </c>
      <c r="E102" s="11" t="s">
        <v>43</v>
      </c>
      <c r="F102" s="19">
        <v>4314540</v>
      </c>
      <c r="G102" s="11" t="s">
        <v>69</v>
      </c>
      <c r="H102" s="17">
        <v>45231</v>
      </c>
      <c r="I102" s="17">
        <v>45231</v>
      </c>
      <c r="J102" s="17">
        <v>45231</v>
      </c>
      <c r="K102" s="17" t="s">
        <v>44</v>
      </c>
      <c r="L102" s="11" t="s">
        <v>531</v>
      </c>
      <c r="M102" s="16" t="s">
        <v>97</v>
      </c>
      <c r="N102" s="11">
        <v>1</v>
      </c>
      <c r="O102" s="10" t="s">
        <v>66</v>
      </c>
      <c r="P102" s="15" t="s">
        <v>65</v>
      </c>
      <c r="Q102" s="11" t="s">
        <v>45</v>
      </c>
      <c r="R102" s="11" t="s">
        <v>352</v>
      </c>
      <c r="S102" s="15" t="s">
        <v>351</v>
      </c>
      <c r="T102" s="15" t="s">
        <v>350</v>
      </c>
      <c r="U102" s="13" t="s">
        <v>328</v>
      </c>
      <c r="V102" s="14" t="s">
        <v>327</v>
      </c>
      <c r="W102" s="13">
        <v>0.39583333333333331</v>
      </c>
      <c r="X102" s="13">
        <v>0.41666666666666669</v>
      </c>
      <c r="Y102" s="14">
        <v>0.39583333333333331</v>
      </c>
      <c r="Z102" s="13">
        <v>0.41666666666666669</v>
      </c>
      <c r="AA102" s="13" t="s">
        <v>47</v>
      </c>
      <c r="AB102" s="13" t="s">
        <v>47</v>
      </c>
      <c r="AC102" s="13" t="s">
        <v>47</v>
      </c>
      <c r="AD102" s="14" t="s">
        <v>47</v>
      </c>
      <c r="AE102" s="13" t="s">
        <v>47</v>
      </c>
      <c r="AF102" s="13" t="s">
        <v>47</v>
      </c>
      <c r="AG102" s="13" t="s">
        <v>47</v>
      </c>
      <c r="AH102" s="13" t="s">
        <v>47</v>
      </c>
      <c r="AI102" s="14" t="s">
        <v>47</v>
      </c>
      <c r="AJ102" s="13" t="s">
        <v>47</v>
      </c>
      <c r="AK102" s="13" t="s">
        <v>47</v>
      </c>
      <c r="AL102" s="13" t="s">
        <v>47</v>
      </c>
      <c r="AM102" s="13" t="s">
        <v>61</v>
      </c>
      <c r="AN102" s="14">
        <v>0.4375</v>
      </c>
      <c r="AO102" s="13">
        <v>0.45833333333333331</v>
      </c>
      <c r="AP102" s="13">
        <v>0.4375</v>
      </c>
      <c r="AQ102" s="13">
        <v>0.45833333333333331</v>
      </c>
      <c r="AR102" s="13" t="s">
        <v>112</v>
      </c>
      <c r="AT102" s="11" t="e">
        <f>IF(#REF!="","",(VLOOKUP(#REF!,'[1]Data JDA Completed'!H:H,1,0)))</f>
        <v>#REF!</v>
      </c>
      <c r="AU102" s="11" t="e">
        <f>#REF!</f>
        <v>#REF!</v>
      </c>
      <c r="AV102" s="11" t="e">
        <f>AT102=AU102</f>
        <v>#REF!</v>
      </c>
      <c r="AW102" s="12"/>
      <c r="AX102" s="11" t="e">
        <f>VLOOKUP(AT102,'[1]Data JDA Completed'!H:P,9,0)</f>
        <v>#REF!</v>
      </c>
      <c r="AY102" s="11" t="str">
        <f>IF(G102="Round","Round","1WAY")</f>
        <v>Round</v>
      </c>
      <c r="AZ102" s="11" t="e">
        <f>AY102=AX102</f>
        <v>#REF!</v>
      </c>
    </row>
    <row r="103" spans="1:52" x14ac:dyDescent="0.35">
      <c r="A103" s="15" t="s">
        <v>42</v>
      </c>
      <c r="B103" s="18">
        <f>B102+1</f>
        <v>102</v>
      </c>
      <c r="C103" s="11" t="s">
        <v>70</v>
      </c>
      <c r="D103" s="11">
        <f>F103</f>
        <v>4336862</v>
      </c>
      <c r="E103" s="11" t="s">
        <v>48</v>
      </c>
      <c r="F103" s="19">
        <v>4336862</v>
      </c>
      <c r="G103" s="11" t="s">
        <v>69</v>
      </c>
      <c r="H103" s="17">
        <v>45231</v>
      </c>
      <c r="I103" s="17">
        <v>45231</v>
      </c>
      <c r="J103" s="17">
        <v>45231</v>
      </c>
      <c r="K103" s="17" t="s">
        <v>44</v>
      </c>
      <c r="L103" s="11" t="s">
        <v>420</v>
      </c>
      <c r="M103" s="16" t="s">
        <v>90</v>
      </c>
      <c r="N103" s="11">
        <v>1</v>
      </c>
      <c r="O103" s="10" t="s">
        <v>66</v>
      </c>
      <c r="P103" s="15" t="s">
        <v>65</v>
      </c>
      <c r="Q103" s="11" t="s">
        <v>45</v>
      </c>
      <c r="R103" s="11" t="s">
        <v>515</v>
      </c>
      <c r="S103" s="15" t="s">
        <v>514</v>
      </c>
      <c r="T103" s="15" t="s">
        <v>513</v>
      </c>
      <c r="U103" s="13" t="s">
        <v>397</v>
      </c>
      <c r="V103" s="14" t="s">
        <v>396</v>
      </c>
      <c r="W103" s="13">
        <v>0.58333333333333337</v>
      </c>
      <c r="X103" s="13">
        <v>0.60416666666666663</v>
      </c>
      <c r="Y103" s="14">
        <v>0.58333333333333337</v>
      </c>
      <c r="Z103" s="13">
        <v>0.60416666666666663</v>
      </c>
      <c r="AA103" s="13" t="s">
        <v>47</v>
      </c>
      <c r="AB103" s="13" t="s">
        <v>47</v>
      </c>
      <c r="AC103" s="13" t="s">
        <v>47</v>
      </c>
      <c r="AD103" s="14" t="s">
        <v>47</v>
      </c>
      <c r="AE103" s="13" t="s">
        <v>47</v>
      </c>
      <c r="AF103" s="13" t="s">
        <v>47</v>
      </c>
      <c r="AG103" s="13" t="s">
        <v>47</v>
      </c>
      <c r="AH103" s="13" t="s">
        <v>47</v>
      </c>
      <c r="AI103" s="14" t="s">
        <v>47</v>
      </c>
      <c r="AJ103" s="13" t="s">
        <v>47</v>
      </c>
      <c r="AK103" s="13" t="s">
        <v>47</v>
      </c>
      <c r="AL103" s="13" t="s">
        <v>47</v>
      </c>
      <c r="AM103" s="13" t="s">
        <v>61</v>
      </c>
      <c r="AN103" s="14">
        <v>0.63541666666666663</v>
      </c>
      <c r="AO103" s="13">
        <v>0.65625</v>
      </c>
      <c r="AP103" s="13">
        <v>0.63541666666666663</v>
      </c>
      <c r="AQ103" s="13">
        <v>0.65625</v>
      </c>
      <c r="AR103" s="13" t="s">
        <v>234</v>
      </c>
      <c r="AT103" s="11" t="e">
        <f>IF(#REF!="","",(VLOOKUP(#REF!,'[1]Data JDA Completed'!H:H,1,0)))</f>
        <v>#REF!</v>
      </c>
      <c r="AU103" s="11" t="e">
        <f>#REF!</f>
        <v>#REF!</v>
      </c>
      <c r="AV103" s="11" t="e">
        <f>AT103=AU103</f>
        <v>#REF!</v>
      </c>
      <c r="AW103" s="12"/>
      <c r="AX103" s="11" t="e">
        <f>VLOOKUP(AT103,'[1]Data JDA Completed'!H:P,9,0)</f>
        <v>#REF!</v>
      </c>
      <c r="AY103" s="11" t="str">
        <f>IF(G103="Round","Round","1WAY")</f>
        <v>Round</v>
      </c>
      <c r="AZ103" s="11" t="e">
        <f>AY103=AX103</f>
        <v>#REF!</v>
      </c>
    </row>
    <row r="104" spans="1:52" x14ac:dyDescent="0.35">
      <c r="A104" s="15" t="s">
        <v>42</v>
      </c>
      <c r="B104" s="18">
        <f>B103+1</f>
        <v>103</v>
      </c>
      <c r="C104" s="11" t="s">
        <v>70</v>
      </c>
      <c r="D104" s="11">
        <f>F104</f>
        <v>4314345</v>
      </c>
      <c r="E104" s="11" t="s">
        <v>43</v>
      </c>
      <c r="F104" s="19">
        <v>4314345</v>
      </c>
      <c r="G104" s="11" t="s">
        <v>69</v>
      </c>
      <c r="H104" s="17">
        <v>45231</v>
      </c>
      <c r="I104" s="17">
        <v>45231</v>
      </c>
      <c r="J104" s="17">
        <v>45231</v>
      </c>
      <c r="K104" s="17" t="s">
        <v>44</v>
      </c>
      <c r="L104" s="11" t="s">
        <v>81</v>
      </c>
      <c r="M104" s="16" t="s">
        <v>67</v>
      </c>
      <c r="N104" s="11">
        <v>1</v>
      </c>
      <c r="O104" s="10" t="s">
        <v>66</v>
      </c>
      <c r="P104" s="15" t="s">
        <v>65</v>
      </c>
      <c r="Q104" s="11" t="s">
        <v>45</v>
      </c>
      <c r="R104" s="11" t="s">
        <v>74</v>
      </c>
      <c r="S104" s="15" t="s">
        <v>73</v>
      </c>
      <c r="T104" s="15" t="s">
        <v>72</v>
      </c>
      <c r="U104" s="13" t="s">
        <v>49</v>
      </c>
      <c r="V104" s="14" t="s">
        <v>50</v>
      </c>
      <c r="W104" s="13">
        <v>0.40625</v>
      </c>
      <c r="X104" s="13">
        <v>0.42708333333333331</v>
      </c>
      <c r="Y104" s="14">
        <v>0.40625</v>
      </c>
      <c r="Z104" s="13">
        <v>0.42708333333333331</v>
      </c>
      <c r="AA104" s="13" t="s">
        <v>47</v>
      </c>
      <c r="AB104" s="13" t="s">
        <v>47</v>
      </c>
      <c r="AC104" s="13" t="s">
        <v>47</v>
      </c>
      <c r="AD104" s="14" t="s">
        <v>47</v>
      </c>
      <c r="AE104" s="13" t="s">
        <v>47</v>
      </c>
      <c r="AF104" s="13" t="s">
        <v>47</v>
      </c>
      <c r="AG104" s="13" t="s">
        <v>47</v>
      </c>
      <c r="AH104" s="13" t="s">
        <v>47</v>
      </c>
      <c r="AI104" s="14" t="s">
        <v>47</v>
      </c>
      <c r="AJ104" s="13" t="s">
        <v>47</v>
      </c>
      <c r="AK104" s="13" t="s">
        <v>47</v>
      </c>
      <c r="AL104" s="13" t="s">
        <v>47</v>
      </c>
      <c r="AM104" s="13" t="s">
        <v>61</v>
      </c>
      <c r="AN104" s="14">
        <v>0.44791666666666669</v>
      </c>
      <c r="AO104" s="13">
        <v>0.46875</v>
      </c>
      <c r="AP104" s="13">
        <v>0.44791666666666669</v>
      </c>
      <c r="AQ104" s="13">
        <v>0.46875</v>
      </c>
      <c r="AR104" s="13" t="s">
        <v>60</v>
      </c>
      <c r="AT104" s="11" t="e">
        <f>IF(#REF!="","",(VLOOKUP(#REF!,'[1]Data JDA Completed'!H:H,1,0)))</f>
        <v>#REF!</v>
      </c>
      <c r="AU104" s="11" t="e">
        <f>#REF!</f>
        <v>#REF!</v>
      </c>
      <c r="AV104" s="11" t="e">
        <f>AT104=AU104</f>
        <v>#REF!</v>
      </c>
      <c r="AW104" s="12"/>
      <c r="AX104" s="11" t="e">
        <f>VLOOKUP(AT104,'[1]Data JDA Completed'!H:P,9,0)</f>
        <v>#REF!</v>
      </c>
      <c r="AY104" s="11" t="str">
        <f>IF(G104="Round","Round","1WAY")</f>
        <v>Round</v>
      </c>
      <c r="AZ104" s="11" t="e">
        <f>AY104=AX104</f>
        <v>#REF!</v>
      </c>
    </row>
    <row r="105" spans="1:52" x14ac:dyDescent="0.35">
      <c r="A105" s="15" t="s">
        <v>42</v>
      </c>
      <c r="B105" s="18">
        <f>B104+1</f>
        <v>104</v>
      </c>
      <c r="C105" s="11" t="s">
        <v>70</v>
      </c>
      <c r="D105" s="11">
        <f>F105</f>
        <v>4314242</v>
      </c>
      <c r="E105" s="11" t="s">
        <v>43</v>
      </c>
      <c r="F105" s="19">
        <v>4314242</v>
      </c>
      <c r="G105" s="11" t="s">
        <v>69</v>
      </c>
      <c r="H105" s="17">
        <v>45231</v>
      </c>
      <c r="I105" s="17">
        <v>45231</v>
      </c>
      <c r="J105" s="17">
        <v>45231</v>
      </c>
      <c r="K105" s="17" t="s">
        <v>44</v>
      </c>
      <c r="L105" s="11" t="s">
        <v>124</v>
      </c>
      <c r="M105" s="16" t="s">
        <v>118</v>
      </c>
      <c r="N105" s="11">
        <v>1</v>
      </c>
      <c r="O105" s="10" t="s">
        <v>66</v>
      </c>
      <c r="P105" s="15" t="s">
        <v>65</v>
      </c>
      <c r="Q105" s="11" t="s">
        <v>45</v>
      </c>
      <c r="R105" s="11" t="s">
        <v>117</v>
      </c>
      <c r="S105" s="15" t="s">
        <v>116</v>
      </c>
      <c r="T105" s="15" t="s">
        <v>115</v>
      </c>
      <c r="U105" s="13" t="s">
        <v>114</v>
      </c>
      <c r="V105" s="14" t="s">
        <v>113</v>
      </c>
      <c r="W105" s="13">
        <v>0.40972222222222227</v>
      </c>
      <c r="X105" s="13">
        <v>0.4236111111111111</v>
      </c>
      <c r="Y105" s="14">
        <v>0.40972222222222227</v>
      </c>
      <c r="Z105" s="13">
        <v>0.4236111111111111</v>
      </c>
      <c r="AA105" s="13" t="s">
        <v>47</v>
      </c>
      <c r="AB105" s="13" t="s">
        <v>47</v>
      </c>
      <c r="AC105" s="13" t="s">
        <v>47</v>
      </c>
      <c r="AD105" s="14" t="s">
        <v>47</v>
      </c>
      <c r="AE105" s="13" t="s">
        <v>47</v>
      </c>
      <c r="AF105" s="13" t="s">
        <v>47</v>
      </c>
      <c r="AG105" s="13" t="s">
        <v>47</v>
      </c>
      <c r="AH105" s="13" t="s">
        <v>47</v>
      </c>
      <c r="AI105" s="14" t="s">
        <v>47</v>
      </c>
      <c r="AJ105" s="13" t="s">
        <v>47</v>
      </c>
      <c r="AK105" s="13" t="s">
        <v>47</v>
      </c>
      <c r="AL105" s="13" t="s">
        <v>47</v>
      </c>
      <c r="AM105" s="13" t="s">
        <v>61</v>
      </c>
      <c r="AN105" s="14">
        <v>0.46875</v>
      </c>
      <c r="AO105" s="13">
        <v>0.48958333333333331</v>
      </c>
      <c r="AP105" s="13">
        <v>0.46875</v>
      </c>
      <c r="AQ105" s="13">
        <v>0.48958333333333331</v>
      </c>
      <c r="AR105" s="13" t="s">
        <v>112</v>
      </c>
      <c r="AT105" s="11" t="e">
        <f>IF(#REF!="","",(VLOOKUP(#REF!,'[1]Data JDA Completed'!H:H,1,0)))</f>
        <v>#REF!</v>
      </c>
      <c r="AU105" s="11" t="e">
        <f>#REF!</f>
        <v>#REF!</v>
      </c>
      <c r="AV105" s="11" t="e">
        <f>AT105=AU105</f>
        <v>#REF!</v>
      </c>
      <c r="AW105" s="12"/>
      <c r="AX105" s="11" t="e">
        <f>VLOOKUP(AT105,'[1]Data JDA Completed'!H:P,9,0)</f>
        <v>#REF!</v>
      </c>
      <c r="AY105" s="11" t="str">
        <f>IF(G105="Round","Round","1WAY")</f>
        <v>Round</v>
      </c>
      <c r="AZ105" s="11" t="e">
        <f>AY105=AX105</f>
        <v>#REF!</v>
      </c>
    </row>
    <row r="106" spans="1:52" x14ac:dyDescent="0.35">
      <c r="A106" s="15" t="s">
        <v>42</v>
      </c>
      <c r="B106" s="18">
        <f>B105+1</f>
        <v>105</v>
      </c>
      <c r="C106" s="11" t="s">
        <v>70</v>
      </c>
      <c r="D106" s="11">
        <f>F106</f>
        <v>4314619</v>
      </c>
      <c r="E106" s="11" t="s">
        <v>43</v>
      </c>
      <c r="F106" s="19">
        <v>4314619</v>
      </c>
      <c r="G106" s="11" t="s">
        <v>69</v>
      </c>
      <c r="H106" s="17">
        <v>45231</v>
      </c>
      <c r="I106" s="17">
        <v>45231</v>
      </c>
      <c r="J106" s="17">
        <v>45231</v>
      </c>
      <c r="K106" s="17" t="s">
        <v>44</v>
      </c>
      <c r="L106" s="11" t="s">
        <v>526</v>
      </c>
      <c r="M106" s="16" t="s">
        <v>90</v>
      </c>
      <c r="N106" s="11">
        <v>1</v>
      </c>
      <c r="O106" s="10" t="s">
        <v>66</v>
      </c>
      <c r="P106" s="15" t="s">
        <v>65</v>
      </c>
      <c r="Q106" s="11" t="s">
        <v>45</v>
      </c>
      <c r="R106" s="11" t="s">
        <v>696</v>
      </c>
      <c r="S106" s="15" t="s">
        <v>695</v>
      </c>
      <c r="T106" s="15" t="s">
        <v>694</v>
      </c>
      <c r="U106" s="13" t="s">
        <v>397</v>
      </c>
      <c r="V106" s="14" t="s">
        <v>396</v>
      </c>
      <c r="W106" s="13">
        <v>0.34027777777777773</v>
      </c>
      <c r="X106" s="13">
        <v>0.36458333333333331</v>
      </c>
      <c r="Y106" s="14">
        <v>0.34027777777777773</v>
      </c>
      <c r="Z106" s="13">
        <v>0.36458333333333331</v>
      </c>
      <c r="AA106" s="13" t="s">
        <v>47</v>
      </c>
      <c r="AB106" s="13" t="s">
        <v>47</v>
      </c>
      <c r="AC106" s="13" t="s">
        <v>47</v>
      </c>
      <c r="AD106" s="14" t="s">
        <v>47</v>
      </c>
      <c r="AE106" s="13" t="s">
        <v>47</v>
      </c>
      <c r="AF106" s="13" t="s">
        <v>47</v>
      </c>
      <c r="AG106" s="13" t="s">
        <v>47</v>
      </c>
      <c r="AH106" s="13" t="s">
        <v>47</v>
      </c>
      <c r="AI106" s="14" t="s">
        <v>47</v>
      </c>
      <c r="AJ106" s="13" t="s">
        <v>47</v>
      </c>
      <c r="AK106" s="13" t="s">
        <v>47</v>
      </c>
      <c r="AL106" s="13" t="s">
        <v>47</v>
      </c>
      <c r="AM106" s="13" t="s">
        <v>61</v>
      </c>
      <c r="AN106" s="14">
        <v>0.39583333333333331</v>
      </c>
      <c r="AO106" s="13">
        <v>0.44791666666666669</v>
      </c>
      <c r="AP106" s="13">
        <v>0.39583333333333331</v>
      </c>
      <c r="AQ106" s="13">
        <v>0.44791666666666669</v>
      </c>
      <c r="AR106" s="13" t="s">
        <v>99</v>
      </c>
      <c r="AT106" s="11" t="e">
        <f>IF(#REF!="","",(VLOOKUP(#REF!,'[1]Data JDA Completed'!H:H,1,0)))</f>
        <v>#REF!</v>
      </c>
      <c r="AU106" s="11" t="e">
        <f>#REF!</f>
        <v>#REF!</v>
      </c>
      <c r="AV106" s="11" t="e">
        <f>AT106=AU106</f>
        <v>#REF!</v>
      </c>
      <c r="AW106" s="12"/>
      <c r="AX106" s="11" t="e">
        <f>VLOOKUP(AT106,'[1]Data JDA Completed'!H:P,9,0)</f>
        <v>#REF!</v>
      </c>
      <c r="AY106" s="11" t="str">
        <f>IF(G106="Round","Round","1WAY")</f>
        <v>Round</v>
      </c>
      <c r="AZ106" s="11" t="e">
        <f>AY106=AX106</f>
        <v>#REF!</v>
      </c>
    </row>
    <row r="107" spans="1:52" x14ac:dyDescent="0.35">
      <c r="A107" s="15" t="s">
        <v>42</v>
      </c>
      <c r="B107" s="18">
        <f>B106+1</f>
        <v>106</v>
      </c>
      <c r="C107" s="11" t="s">
        <v>70</v>
      </c>
      <c r="D107" s="11">
        <f>F107</f>
        <v>4314232</v>
      </c>
      <c r="E107" s="11" t="s">
        <v>43</v>
      </c>
      <c r="F107" s="19">
        <v>4314232</v>
      </c>
      <c r="G107" s="11" t="s">
        <v>69</v>
      </c>
      <c r="H107" s="17">
        <v>45231</v>
      </c>
      <c r="I107" s="17">
        <v>45231</v>
      </c>
      <c r="J107" s="17">
        <v>45231</v>
      </c>
      <c r="K107" s="17" t="s">
        <v>44</v>
      </c>
      <c r="L107" s="11" t="s">
        <v>525</v>
      </c>
      <c r="M107" s="16" t="s">
        <v>97</v>
      </c>
      <c r="N107" s="11">
        <v>1</v>
      </c>
      <c r="O107" s="10" t="s">
        <v>66</v>
      </c>
      <c r="P107" s="15" t="s">
        <v>65</v>
      </c>
      <c r="Q107" s="11" t="s">
        <v>45</v>
      </c>
      <c r="R107" s="11" t="s">
        <v>477</v>
      </c>
      <c r="S107" s="15" t="s">
        <v>476</v>
      </c>
      <c r="T107" s="15" t="s">
        <v>475</v>
      </c>
      <c r="U107" s="13" t="s">
        <v>328</v>
      </c>
      <c r="V107" s="14" t="s">
        <v>327</v>
      </c>
      <c r="W107" s="13">
        <v>0.41319444444444442</v>
      </c>
      <c r="X107" s="13">
        <v>0.43402777777777773</v>
      </c>
      <c r="Y107" s="14">
        <v>0.41319444444444442</v>
      </c>
      <c r="Z107" s="13">
        <v>0.43402777777777773</v>
      </c>
      <c r="AA107" s="13" t="s">
        <v>47</v>
      </c>
      <c r="AB107" s="13" t="s">
        <v>47</v>
      </c>
      <c r="AC107" s="13" t="s">
        <v>47</v>
      </c>
      <c r="AD107" s="14" t="s">
        <v>47</v>
      </c>
      <c r="AE107" s="13" t="s">
        <v>47</v>
      </c>
      <c r="AF107" s="13" t="s">
        <v>47</v>
      </c>
      <c r="AG107" s="13" t="s">
        <v>47</v>
      </c>
      <c r="AH107" s="13" t="s">
        <v>47</v>
      </c>
      <c r="AI107" s="14" t="s">
        <v>47</v>
      </c>
      <c r="AJ107" s="13" t="s">
        <v>47</v>
      </c>
      <c r="AK107" s="13" t="s">
        <v>47</v>
      </c>
      <c r="AL107" s="13" t="s">
        <v>47</v>
      </c>
      <c r="AM107" s="13" t="s">
        <v>61</v>
      </c>
      <c r="AN107" s="14">
        <v>0.46875</v>
      </c>
      <c r="AO107" s="13">
        <v>0.48958333333333331</v>
      </c>
      <c r="AP107" s="13">
        <v>0.46875</v>
      </c>
      <c r="AQ107" s="13">
        <v>0.48958333333333331</v>
      </c>
      <c r="AR107" s="13" t="s">
        <v>60</v>
      </c>
      <c r="AT107" s="11" t="e">
        <f>IF(#REF!="","",(VLOOKUP(#REF!,'[1]Data JDA Completed'!H:H,1,0)))</f>
        <v>#REF!</v>
      </c>
      <c r="AU107" s="11" t="e">
        <f>#REF!</f>
        <v>#REF!</v>
      </c>
      <c r="AV107" s="11" t="e">
        <f>AT107=AU107</f>
        <v>#REF!</v>
      </c>
      <c r="AW107" s="12"/>
      <c r="AX107" s="11" t="e">
        <f>VLOOKUP(AT107,'[1]Data JDA Completed'!H:P,9,0)</f>
        <v>#REF!</v>
      </c>
      <c r="AY107" s="11" t="str">
        <f>IF(G107="Round","Round","1WAY")</f>
        <v>Round</v>
      </c>
      <c r="AZ107" s="11" t="e">
        <f>AY107=AX107</f>
        <v>#REF!</v>
      </c>
    </row>
    <row r="108" spans="1:52" x14ac:dyDescent="0.35">
      <c r="A108" s="15" t="s">
        <v>42</v>
      </c>
      <c r="B108" s="18">
        <f>B107+1</f>
        <v>107</v>
      </c>
      <c r="C108" s="11" t="s">
        <v>70</v>
      </c>
      <c r="D108" s="11">
        <f>F108</f>
        <v>4314225</v>
      </c>
      <c r="E108" s="11" t="s">
        <v>43</v>
      </c>
      <c r="F108" s="19">
        <v>4314225</v>
      </c>
      <c r="G108" s="11" t="s">
        <v>69</v>
      </c>
      <c r="H108" s="17">
        <v>45231</v>
      </c>
      <c r="I108" s="17">
        <v>45231</v>
      </c>
      <c r="J108" s="17">
        <v>45231</v>
      </c>
      <c r="K108" s="17" t="s">
        <v>44</v>
      </c>
      <c r="L108" s="11" t="s">
        <v>105</v>
      </c>
      <c r="M108" s="16" t="s">
        <v>90</v>
      </c>
      <c r="N108" s="11">
        <v>1</v>
      </c>
      <c r="O108" s="10" t="s">
        <v>66</v>
      </c>
      <c r="P108" s="15" t="s">
        <v>65</v>
      </c>
      <c r="Q108" s="11" t="s">
        <v>45</v>
      </c>
      <c r="R108" s="11" t="s">
        <v>104</v>
      </c>
      <c r="S108" s="15" t="s">
        <v>103</v>
      </c>
      <c r="T108" s="15" t="s">
        <v>470</v>
      </c>
      <c r="U108" s="13" t="s">
        <v>101</v>
      </c>
      <c r="V108" s="14" t="s">
        <v>100</v>
      </c>
      <c r="W108" s="13">
        <v>0.41666666666666669</v>
      </c>
      <c r="X108" s="13">
        <v>0.4375</v>
      </c>
      <c r="Y108" s="14">
        <v>0.41666666666666669</v>
      </c>
      <c r="Z108" s="13">
        <v>0.4375</v>
      </c>
      <c r="AA108" s="13" t="s">
        <v>47</v>
      </c>
      <c r="AB108" s="13" t="s">
        <v>47</v>
      </c>
      <c r="AC108" s="13" t="s">
        <v>47</v>
      </c>
      <c r="AD108" s="14" t="s">
        <v>47</v>
      </c>
      <c r="AE108" s="13" t="s">
        <v>47</v>
      </c>
      <c r="AF108" s="13" t="s">
        <v>47</v>
      </c>
      <c r="AG108" s="13" t="s">
        <v>47</v>
      </c>
      <c r="AH108" s="13" t="s">
        <v>47</v>
      </c>
      <c r="AI108" s="14" t="s">
        <v>47</v>
      </c>
      <c r="AJ108" s="13" t="s">
        <v>47</v>
      </c>
      <c r="AK108" s="13" t="s">
        <v>47</v>
      </c>
      <c r="AL108" s="13" t="s">
        <v>47</v>
      </c>
      <c r="AM108" s="13" t="s">
        <v>61</v>
      </c>
      <c r="AN108" s="14">
        <v>0.45833333333333331</v>
      </c>
      <c r="AO108" s="13">
        <v>0.48958333333333331</v>
      </c>
      <c r="AP108" s="13">
        <v>0.45833333333333331</v>
      </c>
      <c r="AQ108" s="13">
        <v>0.48958333333333331</v>
      </c>
      <c r="AR108" s="13" t="s">
        <v>99</v>
      </c>
      <c r="AT108" s="11" t="e">
        <f>IF(#REF!="","",(VLOOKUP(#REF!,'[1]Data JDA Completed'!H:H,1,0)))</f>
        <v>#REF!</v>
      </c>
      <c r="AU108" s="11" t="e">
        <f>#REF!</f>
        <v>#REF!</v>
      </c>
      <c r="AV108" s="11" t="e">
        <f>AT108=AU108</f>
        <v>#REF!</v>
      </c>
      <c r="AW108" s="12"/>
      <c r="AX108" s="11" t="e">
        <f>VLOOKUP(AT108,'[1]Data JDA Completed'!H:P,9,0)</f>
        <v>#REF!</v>
      </c>
      <c r="AY108" s="11" t="str">
        <f>IF(G108="Round","Round","1WAY")</f>
        <v>Round</v>
      </c>
      <c r="AZ108" s="11" t="e">
        <f>AY108=AX108</f>
        <v>#REF!</v>
      </c>
    </row>
    <row r="109" spans="1:52" x14ac:dyDescent="0.35">
      <c r="A109" s="15" t="s">
        <v>42</v>
      </c>
      <c r="B109" s="18">
        <f>B108+1</f>
        <v>108</v>
      </c>
      <c r="C109" s="11" t="s">
        <v>70</v>
      </c>
      <c r="D109" s="11">
        <f>F109</f>
        <v>4314586</v>
      </c>
      <c r="E109" s="11" t="s">
        <v>43</v>
      </c>
      <c r="F109" s="19">
        <v>4314586</v>
      </c>
      <c r="G109" s="11" t="s">
        <v>69</v>
      </c>
      <c r="H109" s="17">
        <v>45231</v>
      </c>
      <c r="I109" s="17">
        <v>45231</v>
      </c>
      <c r="J109" s="17">
        <v>45231</v>
      </c>
      <c r="K109" s="17" t="s">
        <v>44</v>
      </c>
      <c r="L109" s="11" t="s">
        <v>463</v>
      </c>
      <c r="M109" s="16" t="s">
        <v>97</v>
      </c>
      <c r="N109" s="11">
        <v>1</v>
      </c>
      <c r="O109" s="10" t="s">
        <v>66</v>
      </c>
      <c r="P109" s="15" t="s">
        <v>65</v>
      </c>
      <c r="Q109" s="11" t="s">
        <v>45</v>
      </c>
      <c r="R109" s="11" t="s">
        <v>140</v>
      </c>
      <c r="S109" s="15" t="s">
        <v>139</v>
      </c>
      <c r="T109" s="15" t="s">
        <v>138</v>
      </c>
      <c r="U109" s="13" t="s">
        <v>335</v>
      </c>
      <c r="V109" s="14" t="s">
        <v>334</v>
      </c>
      <c r="W109" s="13">
        <v>0.41666666666666669</v>
      </c>
      <c r="X109" s="13">
        <v>0.4375</v>
      </c>
      <c r="Y109" s="14">
        <v>0.41666666666666669</v>
      </c>
      <c r="Z109" s="13">
        <v>0.4375</v>
      </c>
      <c r="AA109" s="13" t="s">
        <v>47</v>
      </c>
      <c r="AB109" s="13" t="s">
        <v>47</v>
      </c>
      <c r="AC109" s="13" t="s">
        <v>47</v>
      </c>
      <c r="AD109" s="14" t="s">
        <v>47</v>
      </c>
      <c r="AE109" s="13" t="s">
        <v>47</v>
      </c>
      <c r="AF109" s="13" t="s">
        <v>47</v>
      </c>
      <c r="AG109" s="13" t="s">
        <v>47</v>
      </c>
      <c r="AH109" s="13" t="s">
        <v>47</v>
      </c>
      <c r="AI109" s="14" t="s">
        <v>47</v>
      </c>
      <c r="AJ109" s="13" t="s">
        <v>47</v>
      </c>
      <c r="AK109" s="13" t="s">
        <v>47</v>
      </c>
      <c r="AL109" s="13" t="s">
        <v>47</v>
      </c>
      <c r="AM109" s="13" t="s">
        <v>61</v>
      </c>
      <c r="AN109" s="14">
        <v>0.45833333333333331</v>
      </c>
      <c r="AO109" s="13">
        <v>0.47916666666666669</v>
      </c>
      <c r="AP109" s="13">
        <v>0.45833333333333331</v>
      </c>
      <c r="AQ109" s="13">
        <v>0.47916666666666669</v>
      </c>
      <c r="AR109" s="13" t="s">
        <v>60</v>
      </c>
      <c r="AT109" s="11" t="e">
        <f>IF(#REF!="","",(VLOOKUP(#REF!,'[1]Data JDA Completed'!H:H,1,0)))</f>
        <v>#REF!</v>
      </c>
      <c r="AU109" s="11" t="e">
        <f>#REF!</f>
        <v>#REF!</v>
      </c>
      <c r="AV109" s="11" t="e">
        <f>AT109=AU109</f>
        <v>#REF!</v>
      </c>
      <c r="AW109" s="12"/>
      <c r="AX109" s="11" t="e">
        <f>VLOOKUP(AT109,'[1]Data JDA Completed'!H:P,9,0)</f>
        <v>#REF!</v>
      </c>
      <c r="AY109" s="11" t="str">
        <f>IF(G109="Round","Round","1WAY")</f>
        <v>Round</v>
      </c>
      <c r="AZ109" s="11" t="e">
        <f>AY109=AX109</f>
        <v>#REF!</v>
      </c>
    </row>
    <row r="110" spans="1:52" x14ac:dyDescent="0.35">
      <c r="A110" s="15" t="s">
        <v>42</v>
      </c>
      <c r="B110" s="18">
        <f>B109+1</f>
        <v>109</v>
      </c>
      <c r="C110" s="11" t="s">
        <v>70</v>
      </c>
      <c r="D110" s="11">
        <f>F110</f>
        <v>4314593</v>
      </c>
      <c r="E110" s="11" t="s">
        <v>43</v>
      </c>
      <c r="F110" s="19">
        <v>4314593</v>
      </c>
      <c r="G110" s="11" t="s">
        <v>69</v>
      </c>
      <c r="H110" s="17">
        <v>45231</v>
      </c>
      <c r="I110" s="17">
        <v>45231</v>
      </c>
      <c r="J110" s="17">
        <v>45231</v>
      </c>
      <c r="K110" s="17" t="s">
        <v>44</v>
      </c>
      <c r="L110" s="11" t="s">
        <v>523</v>
      </c>
      <c r="M110" s="16" t="s">
        <v>90</v>
      </c>
      <c r="N110" s="11">
        <v>1</v>
      </c>
      <c r="O110" s="10" t="s">
        <v>66</v>
      </c>
      <c r="P110" s="15" t="s">
        <v>65</v>
      </c>
      <c r="Q110" s="11" t="s">
        <v>45</v>
      </c>
      <c r="R110" s="11" t="s">
        <v>375</v>
      </c>
      <c r="S110" s="15" t="s">
        <v>374</v>
      </c>
      <c r="T110" s="15" t="s">
        <v>373</v>
      </c>
      <c r="U110" s="13" t="s">
        <v>371</v>
      </c>
      <c r="V110" s="14" t="s">
        <v>370</v>
      </c>
      <c r="W110" s="13">
        <v>0.41666666666666669</v>
      </c>
      <c r="X110" s="13">
        <v>0.4375</v>
      </c>
      <c r="Y110" s="14">
        <v>0.41666666666666669</v>
      </c>
      <c r="Z110" s="13">
        <v>0.4375</v>
      </c>
      <c r="AA110" s="13" t="s">
        <v>47</v>
      </c>
      <c r="AB110" s="13" t="s">
        <v>47</v>
      </c>
      <c r="AC110" s="13" t="s">
        <v>47</v>
      </c>
      <c r="AD110" s="14" t="s">
        <v>47</v>
      </c>
      <c r="AE110" s="13" t="s">
        <v>47</v>
      </c>
      <c r="AF110" s="13" t="s">
        <v>47</v>
      </c>
      <c r="AG110" s="13" t="s">
        <v>47</v>
      </c>
      <c r="AH110" s="13" t="s">
        <v>47</v>
      </c>
      <c r="AI110" s="14" t="s">
        <v>47</v>
      </c>
      <c r="AJ110" s="13" t="s">
        <v>47</v>
      </c>
      <c r="AK110" s="13" t="s">
        <v>47</v>
      </c>
      <c r="AL110" s="13" t="s">
        <v>47</v>
      </c>
      <c r="AM110" s="13" t="s">
        <v>61</v>
      </c>
      <c r="AN110" s="14">
        <v>0.45833333333333331</v>
      </c>
      <c r="AO110" s="13">
        <v>0.47916666666666669</v>
      </c>
      <c r="AP110" s="13">
        <v>0.45833333333333331</v>
      </c>
      <c r="AQ110" s="13">
        <v>0.47916666666666669</v>
      </c>
      <c r="AR110" s="13" t="s">
        <v>223</v>
      </c>
      <c r="AT110" s="11" t="e">
        <f>IF(#REF!="","",(VLOOKUP(#REF!,'[1]Data JDA Completed'!H:H,1,0)))</f>
        <v>#REF!</v>
      </c>
      <c r="AU110" s="11" t="e">
        <f>#REF!</f>
        <v>#REF!</v>
      </c>
      <c r="AV110" s="11" t="e">
        <f>AT110=AU110</f>
        <v>#REF!</v>
      </c>
      <c r="AW110" s="12"/>
      <c r="AX110" s="11" t="e">
        <f>VLOOKUP(AT110,'[1]Data JDA Completed'!H:P,9,0)</f>
        <v>#REF!</v>
      </c>
      <c r="AY110" s="11" t="str">
        <f>IF(G110="Round","Round","1WAY")</f>
        <v>Round</v>
      </c>
      <c r="AZ110" s="11" t="e">
        <f>AY110=AX110</f>
        <v>#REF!</v>
      </c>
    </row>
    <row r="111" spans="1:52" x14ac:dyDescent="0.35">
      <c r="A111" s="15" t="s">
        <v>42</v>
      </c>
      <c r="B111" s="18">
        <f>B110+1</f>
        <v>110</v>
      </c>
      <c r="C111" s="11" t="s">
        <v>70</v>
      </c>
      <c r="D111" s="11">
        <f>F111</f>
        <v>4314316</v>
      </c>
      <c r="E111" s="11" t="s">
        <v>43</v>
      </c>
      <c r="F111" s="19">
        <v>4314316</v>
      </c>
      <c r="G111" s="11" t="s">
        <v>69</v>
      </c>
      <c r="H111" s="17">
        <v>45231</v>
      </c>
      <c r="I111" s="17">
        <v>45231</v>
      </c>
      <c r="J111" s="17">
        <v>45231</v>
      </c>
      <c r="K111" s="17" t="s">
        <v>44</v>
      </c>
      <c r="L111" s="11" t="s">
        <v>522</v>
      </c>
      <c r="M111" s="16" t="s">
        <v>97</v>
      </c>
      <c r="N111" s="11">
        <v>1</v>
      </c>
      <c r="O111" s="10" t="s">
        <v>66</v>
      </c>
      <c r="P111" s="15" t="s">
        <v>65</v>
      </c>
      <c r="Q111" s="11" t="s">
        <v>45</v>
      </c>
      <c r="R111" s="11" t="s">
        <v>356</v>
      </c>
      <c r="S111" s="15" t="s">
        <v>355</v>
      </c>
      <c r="T111" s="15" t="s">
        <v>354</v>
      </c>
      <c r="U111" s="13" t="s">
        <v>328</v>
      </c>
      <c r="V111" s="14" t="s">
        <v>327</v>
      </c>
      <c r="W111" s="13">
        <v>0.41666666666666669</v>
      </c>
      <c r="X111" s="13">
        <v>0.4375</v>
      </c>
      <c r="Y111" s="14">
        <v>0.41666666666666669</v>
      </c>
      <c r="Z111" s="13">
        <v>0.4375</v>
      </c>
      <c r="AA111" s="13" t="s">
        <v>47</v>
      </c>
      <c r="AB111" s="13" t="s">
        <v>47</v>
      </c>
      <c r="AC111" s="13" t="s">
        <v>47</v>
      </c>
      <c r="AD111" s="14" t="s">
        <v>47</v>
      </c>
      <c r="AE111" s="13" t="s">
        <v>47</v>
      </c>
      <c r="AF111" s="13" t="s">
        <v>47</v>
      </c>
      <c r="AG111" s="13" t="s">
        <v>47</v>
      </c>
      <c r="AH111" s="13" t="s">
        <v>47</v>
      </c>
      <c r="AI111" s="14" t="s">
        <v>47</v>
      </c>
      <c r="AJ111" s="13" t="s">
        <v>47</v>
      </c>
      <c r="AK111" s="13" t="s">
        <v>47</v>
      </c>
      <c r="AL111" s="13" t="s">
        <v>47</v>
      </c>
      <c r="AM111" s="13" t="s">
        <v>61</v>
      </c>
      <c r="AN111" s="14">
        <v>0.45833333333333331</v>
      </c>
      <c r="AO111" s="13">
        <v>0.47916666666666669</v>
      </c>
      <c r="AP111" s="13">
        <v>0.45833333333333331</v>
      </c>
      <c r="AQ111" s="13">
        <v>0.47916666666666669</v>
      </c>
      <c r="AR111" s="13" t="s">
        <v>83</v>
      </c>
      <c r="AT111" s="11" t="e">
        <f>IF(#REF!="","",(VLOOKUP(#REF!,'[1]Data JDA Completed'!H:H,1,0)))</f>
        <v>#REF!</v>
      </c>
      <c r="AU111" s="11" t="e">
        <f>#REF!</f>
        <v>#REF!</v>
      </c>
      <c r="AV111" s="11" t="e">
        <f>AT111=AU111</f>
        <v>#REF!</v>
      </c>
      <c r="AW111" s="12"/>
      <c r="AX111" s="11" t="e">
        <f>VLOOKUP(AT111,'[1]Data JDA Completed'!H:P,9,0)</f>
        <v>#REF!</v>
      </c>
      <c r="AY111" s="11" t="str">
        <f>IF(G111="Round","Round","1WAY")</f>
        <v>Round</v>
      </c>
      <c r="AZ111" s="11" t="e">
        <f>AY111=AX111</f>
        <v>#REF!</v>
      </c>
    </row>
    <row r="112" spans="1:52" x14ac:dyDescent="0.35">
      <c r="A112" s="15" t="s">
        <v>42</v>
      </c>
      <c r="B112" s="18">
        <f>B111+1</f>
        <v>111</v>
      </c>
      <c r="C112" s="11" t="s">
        <v>70</v>
      </c>
      <c r="D112" s="11">
        <f>F112</f>
        <v>4314402</v>
      </c>
      <c r="E112" s="11" t="s">
        <v>43</v>
      </c>
      <c r="F112" s="19">
        <v>4314402</v>
      </c>
      <c r="G112" s="11" t="s">
        <v>69</v>
      </c>
      <c r="H112" s="17">
        <v>45231</v>
      </c>
      <c r="I112" s="17">
        <v>45231</v>
      </c>
      <c r="J112" s="17">
        <v>45231</v>
      </c>
      <c r="K112" s="17" t="s">
        <v>44</v>
      </c>
      <c r="L112" s="11" t="s">
        <v>163</v>
      </c>
      <c r="M112" s="16" t="s">
        <v>97</v>
      </c>
      <c r="N112" s="11">
        <v>1</v>
      </c>
      <c r="O112" s="10" t="s">
        <v>66</v>
      </c>
      <c r="P112" s="15" t="s">
        <v>65</v>
      </c>
      <c r="Q112" s="11" t="s">
        <v>45</v>
      </c>
      <c r="R112" s="11" t="s">
        <v>162</v>
      </c>
      <c r="S112" s="15" t="s">
        <v>161</v>
      </c>
      <c r="T112" s="15" t="s">
        <v>160</v>
      </c>
      <c r="U112" s="13" t="s">
        <v>51</v>
      </c>
      <c r="V112" s="14" t="s">
        <v>159</v>
      </c>
      <c r="W112" s="13">
        <v>0.4236111111111111</v>
      </c>
      <c r="X112" s="13">
        <v>0.44444444444444442</v>
      </c>
      <c r="Y112" s="14">
        <v>0.4236111111111111</v>
      </c>
      <c r="Z112" s="13">
        <v>0.44444444444444442</v>
      </c>
      <c r="AA112" s="13" t="s">
        <v>47</v>
      </c>
      <c r="AB112" s="13" t="s">
        <v>47</v>
      </c>
      <c r="AC112" s="13" t="s">
        <v>47</v>
      </c>
      <c r="AD112" s="14" t="s">
        <v>47</v>
      </c>
      <c r="AE112" s="13" t="s">
        <v>47</v>
      </c>
      <c r="AF112" s="13" t="s">
        <v>47</v>
      </c>
      <c r="AG112" s="13" t="s">
        <v>47</v>
      </c>
      <c r="AH112" s="13" t="s">
        <v>47</v>
      </c>
      <c r="AI112" s="14" t="s">
        <v>47</v>
      </c>
      <c r="AJ112" s="13" t="s">
        <v>47</v>
      </c>
      <c r="AK112" s="13" t="s">
        <v>47</v>
      </c>
      <c r="AL112" s="13" t="s">
        <v>47</v>
      </c>
      <c r="AM112" s="13" t="s">
        <v>61</v>
      </c>
      <c r="AN112" s="14">
        <v>0.45833333333333331</v>
      </c>
      <c r="AO112" s="13">
        <v>0.5</v>
      </c>
      <c r="AP112" s="13">
        <v>0.45833333333333331</v>
      </c>
      <c r="AQ112" s="13">
        <v>0.5</v>
      </c>
      <c r="AR112" s="13" t="s">
        <v>99</v>
      </c>
      <c r="AT112" s="11" t="e">
        <f>IF(#REF!="","",(VLOOKUP(#REF!,'[1]Data JDA Completed'!H:H,1,0)))</f>
        <v>#REF!</v>
      </c>
      <c r="AU112" s="11" t="e">
        <f>#REF!</f>
        <v>#REF!</v>
      </c>
      <c r="AV112" s="11" t="e">
        <f>AT112=AU112</f>
        <v>#REF!</v>
      </c>
      <c r="AW112" s="12"/>
      <c r="AX112" s="11" t="e">
        <f>VLOOKUP(AT112,'[1]Data JDA Completed'!H:P,9,0)</f>
        <v>#REF!</v>
      </c>
      <c r="AY112" s="11" t="str">
        <f>IF(G112="Round","Round","1WAY")</f>
        <v>Round</v>
      </c>
      <c r="AZ112" s="11" t="e">
        <f>AY112=AX112</f>
        <v>#REF!</v>
      </c>
    </row>
    <row r="113" spans="1:52" x14ac:dyDescent="0.35">
      <c r="A113" s="15" t="s">
        <v>42</v>
      </c>
      <c r="B113" s="18">
        <f>B112+1</f>
        <v>112</v>
      </c>
      <c r="C113" s="11" t="s">
        <v>70</v>
      </c>
      <c r="D113" s="11">
        <f>F113</f>
        <v>4314418</v>
      </c>
      <c r="E113" s="11" t="s">
        <v>43</v>
      </c>
      <c r="F113" s="19">
        <v>4314418</v>
      </c>
      <c r="G113" s="11" t="s">
        <v>69</v>
      </c>
      <c r="H113" s="17">
        <v>45231</v>
      </c>
      <c r="I113" s="17">
        <v>45231</v>
      </c>
      <c r="J113" s="17">
        <v>45231</v>
      </c>
      <c r="K113" s="17" t="s">
        <v>44</v>
      </c>
      <c r="L113" s="11" t="s">
        <v>91</v>
      </c>
      <c r="M113" s="16" t="s">
        <v>90</v>
      </c>
      <c r="N113" s="11">
        <v>1</v>
      </c>
      <c r="O113" s="10" t="s">
        <v>66</v>
      </c>
      <c r="P113" s="15" t="s">
        <v>65</v>
      </c>
      <c r="Q113" s="11" t="s">
        <v>45</v>
      </c>
      <c r="R113" s="11" t="s">
        <v>273</v>
      </c>
      <c r="S113" s="15" t="s">
        <v>272</v>
      </c>
      <c r="T113" s="15" t="s">
        <v>271</v>
      </c>
      <c r="U113" s="13" t="s">
        <v>86</v>
      </c>
      <c r="V113" s="14" t="s">
        <v>85</v>
      </c>
      <c r="W113" s="13">
        <v>0.4236111111111111</v>
      </c>
      <c r="X113" s="13">
        <v>0.44444444444444442</v>
      </c>
      <c r="Y113" s="14">
        <v>0.4236111111111111</v>
      </c>
      <c r="Z113" s="13">
        <v>0.44444444444444442</v>
      </c>
      <c r="AA113" s="13" t="s">
        <v>47</v>
      </c>
      <c r="AB113" s="13" t="s">
        <v>47</v>
      </c>
      <c r="AC113" s="13" t="s">
        <v>47</v>
      </c>
      <c r="AD113" s="14" t="s">
        <v>47</v>
      </c>
      <c r="AE113" s="13" t="s">
        <v>47</v>
      </c>
      <c r="AF113" s="13" t="s">
        <v>47</v>
      </c>
      <c r="AG113" s="13" t="s">
        <v>47</v>
      </c>
      <c r="AH113" s="13" t="s">
        <v>47</v>
      </c>
      <c r="AI113" s="14" t="s">
        <v>47</v>
      </c>
      <c r="AJ113" s="13" t="s">
        <v>47</v>
      </c>
      <c r="AK113" s="13" t="s">
        <v>47</v>
      </c>
      <c r="AL113" s="13" t="s">
        <v>47</v>
      </c>
      <c r="AM113" s="13" t="s">
        <v>61</v>
      </c>
      <c r="AN113" s="14">
        <v>0.46875</v>
      </c>
      <c r="AO113" s="13">
        <v>0.48958333333333331</v>
      </c>
      <c r="AP113" s="13">
        <v>0.46875</v>
      </c>
      <c r="AQ113" s="13">
        <v>0.48958333333333331</v>
      </c>
      <c r="AR113" s="13" t="s">
        <v>60</v>
      </c>
      <c r="AT113" s="11" t="e">
        <f>IF(#REF!="","",(VLOOKUP(#REF!,'[1]Data JDA Completed'!H:H,1,0)))</f>
        <v>#REF!</v>
      </c>
      <c r="AU113" s="11" t="e">
        <f>#REF!</f>
        <v>#REF!</v>
      </c>
      <c r="AV113" s="11" t="e">
        <f>AT113=AU113</f>
        <v>#REF!</v>
      </c>
      <c r="AW113" s="12"/>
      <c r="AX113" s="11" t="e">
        <f>VLOOKUP(AT113,'[1]Data JDA Completed'!H:P,9,0)</f>
        <v>#REF!</v>
      </c>
      <c r="AY113" s="11" t="str">
        <f>IF(G113="Round","Round","1WAY")</f>
        <v>Round</v>
      </c>
      <c r="AZ113" s="11" t="e">
        <f>AY113=AX113</f>
        <v>#REF!</v>
      </c>
    </row>
    <row r="114" spans="1:52" x14ac:dyDescent="0.35">
      <c r="A114" s="15" t="s">
        <v>42</v>
      </c>
      <c r="B114" s="18">
        <f>B113+1</f>
        <v>113</v>
      </c>
      <c r="C114" s="11" t="s">
        <v>70</v>
      </c>
      <c r="D114" s="11">
        <f>F114</f>
        <v>4314530</v>
      </c>
      <c r="E114" s="11" t="s">
        <v>43</v>
      </c>
      <c r="F114" s="19">
        <v>4314530</v>
      </c>
      <c r="G114" s="11" t="s">
        <v>69</v>
      </c>
      <c r="H114" s="17">
        <v>45231</v>
      </c>
      <c r="I114" s="17">
        <v>45231</v>
      </c>
      <c r="J114" s="17">
        <v>45231</v>
      </c>
      <c r="K114" s="17" t="s">
        <v>44</v>
      </c>
      <c r="L114" s="11" t="s">
        <v>521</v>
      </c>
      <c r="M114" s="16" t="s">
        <v>97</v>
      </c>
      <c r="N114" s="11">
        <v>1</v>
      </c>
      <c r="O114" s="10" t="s">
        <v>66</v>
      </c>
      <c r="P114" s="15" t="s">
        <v>65</v>
      </c>
      <c r="Q114" s="11" t="s">
        <v>45</v>
      </c>
      <c r="R114" s="11" t="s">
        <v>434</v>
      </c>
      <c r="S114" s="15" t="s">
        <v>433</v>
      </c>
      <c r="T114" s="15" t="s">
        <v>432</v>
      </c>
      <c r="U114" s="13" t="s">
        <v>431</v>
      </c>
      <c r="V114" s="14" t="s">
        <v>430</v>
      </c>
      <c r="W114" s="13">
        <v>0.4236111111111111</v>
      </c>
      <c r="X114" s="13">
        <v>0.44444444444444442</v>
      </c>
      <c r="Y114" s="14">
        <v>0.4236111111111111</v>
      </c>
      <c r="Z114" s="13">
        <v>0.44444444444444442</v>
      </c>
      <c r="AA114" s="13" t="s">
        <v>47</v>
      </c>
      <c r="AB114" s="13" t="s">
        <v>47</v>
      </c>
      <c r="AC114" s="13" t="s">
        <v>47</v>
      </c>
      <c r="AD114" s="14" t="s">
        <v>47</v>
      </c>
      <c r="AE114" s="13" t="s">
        <v>47</v>
      </c>
      <c r="AF114" s="13" t="s">
        <v>47</v>
      </c>
      <c r="AG114" s="13" t="s">
        <v>47</v>
      </c>
      <c r="AH114" s="13" t="s">
        <v>47</v>
      </c>
      <c r="AI114" s="14" t="s">
        <v>47</v>
      </c>
      <c r="AJ114" s="13" t="s">
        <v>47</v>
      </c>
      <c r="AK114" s="13" t="s">
        <v>47</v>
      </c>
      <c r="AL114" s="13" t="s">
        <v>47</v>
      </c>
      <c r="AM114" s="13" t="s">
        <v>61</v>
      </c>
      <c r="AN114" s="14">
        <v>0.45833333333333331</v>
      </c>
      <c r="AO114" s="13">
        <v>0.47916666666666669</v>
      </c>
      <c r="AP114" s="13">
        <v>0.45833333333333331</v>
      </c>
      <c r="AQ114" s="13">
        <v>0.47916666666666669</v>
      </c>
      <c r="AR114" s="13" t="s">
        <v>234</v>
      </c>
      <c r="AT114" s="11" t="e">
        <f>IF(#REF!="","",(VLOOKUP(#REF!,'[1]Data JDA Completed'!H:H,1,0)))</f>
        <v>#REF!</v>
      </c>
      <c r="AU114" s="11" t="e">
        <f>#REF!</f>
        <v>#REF!</v>
      </c>
      <c r="AV114" s="11" t="e">
        <f>AT114=AU114</f>
        <v>#REF!</v>
      </c>
      <c r="AW114" s="12"/>
      <c r="AX114" s="11" t="e">
        <f>VLOOKUP(AT114,'[1]Data JDA Completed'!H:P,9,0)</f>
        <v>#REF!</v>
      </c>
      <c r="AY114" s="11" t="str">
        <f>IF(G114="Round","Round","1WAY")</f>
        <v>Round</v>
      </c>
      <c r="AZ114" s="11" t="e">
        <f>AY114=AX114</f>
        <v>#REF!</v>
      </c>
    </row>
    <row r="115" spans="1:52" x14ac:dyDescent="0.35">
      <c r="A115" s="15" t="s">
        <v>42</v>
      </c>
      <c r="B115" s="18">
        <f>B114+1</f>
        <v>114</v>
      </c>
      <c r="C115" s="11" t="s">
        <v>70</v>
      </c>
      <c r="D115" s="11">
        <f>F115</f>
        <v>4314605</v>
      </c>
      <c r="E115" s="11" t="s">
        <v>43</v>
      </c>
      <c r="F115" s="19">
        <v>4314605</v>
      </c>
      <c r="G115" s="11" t="s">
        <v>69</v>
      </c>
      <c r="H115" s="17">
        <v>45231</v>
      </c>
      <c r="I115" s="17">
        <v>45231</v>
      </c>
      <c r="J115" s="17">
        <v>45231</v>
      </c>
      <c r="K115" s="17" t="s">
        <v>44</v>
      </c>
      <c r="L115" s="11" t="s">
        <v>520</v>
      </c>
      <c r="M115" s="16" t="s">
        <v>90</v>
      </c>
      <c r="N115" s="11">
        <v>1</v>
      </c>
      <c r="O115" s="10" t="s">
        <v>66</v>
      </c>
      <c r="P115" s="15" t="s">
        <v>65</v>
      </c>
      <c r="Q115" s="11" t="s">
        <v>45</v>
      </c>
      <c r="R115" s="11" t="s">
        <v>696</v>
      </c>
      <c r="S115" s="15" t="s">
        <v>695</v>
      </c>
      <c r="T115" s="15" t="s">
        <v>694</v>
      </c>
      <c r="U115" s="13" t="s">
        <v>397</v>
      </c>
      <c r="V115" s="14" t="s">
        <v>396</v>
      </c>
      <c r="W115" s="13">
        <v>0.4236111111111111</v>
      </c>
      <c r="X115" s="13">
        <v>0.44444444444444442</v>
      </c>
      <c r="Y115" s="14">
        <v>0.4236111111111111</v>
      </c>
      <c r="Z115" s="13">
        <v>0.44444444444444442</v>
      </c>
      <c r="AA115" s="13" t="s">
        <v>47</v>
      </c>
      <c r="AB115" s="13" t="s">
        <v>47</v>
      </c>
      <c r="AC115" s="13" t="s">
        <v>47</v>
      </c>
      <c r="AD115" s="14" t="s">
        <v>47</v>
      </c>
      <c r="AE115" s="13" t="s">
        <v>47</v>
      </c>
      <c r="AF115" s="13" t="s">
        <v>47</v>
      </c>
      <c r="AG115" s="13" t="s">
        <v>47</v>
      </c>
      <c r="AH115" s="13" t="s">
        <v>47</v>
      </c>
      <c r="AI115" s="14" t="s">
        <v>47</v>
      </c>
      <c r="AJ115" s="13" t="s">
        <v>47</v>
      </c>
      <c r="AK115" s="13" t="s">
        <v>47</v>
      </c>
      <c r="AL115" s="13" t="s">
        <v>47</v>
      </c>
      <c r="AM115" s="13" t="s">
        <v>61</v>
      </c>
      <c r="AN115" s="14">
        <v>0.46875</v>
      </c>
      <c r="AO115" s="13">
        <v>0.48958333333333331</v>
      </c>
      <c r="AP115" s="13">
        <v>0.46875</v>
      </c>
      <c r="AQ115" s="13">
        <v>0.48958333333333331</v>
      </c>
      <c r="AR115" s="13" t="s">
        <v>234</v>
      </c>
      <c r="AT115" s="11" t="e">
        <f>IF(#REF!="","",(VLOOKUP(#REF!,'[1]Data JDA Completed'!H:H,1,0)))</f>
        <v>#REF!</v>
      </c>
      <c r="AU115" s="11" t="e">
        <f>#REF!</f>
        <v>#REF!</v>
      </c>
      <c r="AV115" s="11" t="e">
        <f>AT115=AU115</f>
        <v>#REF!</v>
      </c>
      <c r="AW115" s="12"/>
      <c r="AX115" s="11" t="e">
        <f>VLOOKUP(AT115,'[1]Data JDA Completed'!H:P,9,0)</f>
        <v>#REF!</v>
      </c>
      <c r="AY115" s="11" t="str">
        <f>IF(G115="Round","Round","1WAY")</f>
        <v>Round</v>
      </c>
      <c r="AZ115" s="11" t="e">
        <f>AY115=AX115</f>
        <v>#REF!</v>
      </c>
    </row>
    <row r="116" spans="1:52" x14ac:dyDescent="0.35">
      <c r="A116" s="15" t="s">
        <v>42</v>
      </c>
      <c r="B116" s="18">
        <f>B115+1</f>
        <v>115</v>
      </c>
      <c r="C116" s="11" t="s">
        <v>70</v>
      </c>
      <c r="D116" s="11">
        <f>F116</f>
        <v>4314412</v>
      </c>
      <c r="E116" s="11" t="s">
        <v>43</v>
      </c>
      <c r="F116" s="19">
        <v>4314412</v>
      </c>
      <c r="G116" s="11" t="s">
        <v>69</v>
      </c>
      <c r="H116" s="17">
        <v>45231</v>
      </c>
      <c r="I116" s="17">
        <v>45231</v>
      </c>
      <c r="J116" s="17">
        <v>45231</v>
      </c>
      <c r="K116" s="17" t="s">
        <v>44</v>
      </c>
      <c r="L116" s="11" t="s">
        <v>133</v>
      </c>
      <c r="M116" s="16" t="s">
        <v>97</v>
      </c>
      <c r="N116" s="11">
        <v>1</v>
      </c>
      <c r="O116" s="10" t="s">
        <v>66</v>
      </c>
      <c r="P116" s="15" t="s">
        <v>65</v>
      </c>
      <c r="Q116" s="11" t="s">
        <v>45</v>
      </c>
      <c r="R116" s="11" t="s">
        <v>693</v>
      </c>
      <c r="S116" s="15" t="s">
        <v>692</v>
      </c>
      <c r="T116" s="15" t="s">
        <v>691</v>
      </c>
      <c r="U116" s="13" t="s">
        <v>127</v>
      </c>
      <c r="V116" s="14" t="s">
        <v>126</v>
      </c>
      <c r="W116" s="13">
        <v>0.42708333333333331</v>
      </c>
      <c r="X116" s="13">
        <v>0.44791666666666669</v>
      </c>
      <c r="Y116" s="14">
        <v>0.42708333333333331</v>
      </c>
      <c r="Z116" s="13">
        <v>0.44791666666666669</v>
      </c>
      <c r="AA116" s="13" t="s">
        <v>47</v>
      </c>
      <c r="AB116" s="13" t="s">
        <v>47</v>
      </c>
      <c r="AC116" s="13" t="s">
        <v>47</v>
      </c>
      <c r="AD116" s="14" t="s">
        <v>47</v>
      </c>
      <c r="AE116" s="13" t="s">
        <v>47</v>
      </c>
      <c r="AF116" s="13" t="s">
        <v>47</v>
      </c>
      <c r="AG116" s="13" t="s">
        <v>47</v>
      </c>
      <c r="AH116" s="13" t="s">
        <v>47</v>
      </c>
      <c r="AI116" s="14" t="s">
        <v>47</v>
      </c>
      <c r="AJ116" s="13" t="s">
        <v>47</v>
      </c>
      <c r="AK116" s="13" t="s">
        <v>47</v>
      </c>
      <c r="AL116" s="13" t="s">
        <v>47</v>
      </c>
      <c r="AM116" s="13" t="s">
        <v>61</v>
      </c>
      <c r="AN116" s="14">
        <v>0.46875</v>
      </c>
      <c r="AO116" s="13">
        <v>0.48958333333333331</v>
      </c>
      <c r="AP116" s="13">
        <v>0.46875</v>
      </c>
      <c r="AQ116" s="13">
        <v>0.48958333333333331</v>
      </c>
      <c r="AR116" s="13" t="s">
        <v>60</v>
      </c>
      <c r="AT116" s="11" t="e">
        <f>IF(#REF!="","",(VLOOKUP(#REF!,'[1]Data JDA Completed'!H:H,1,0)))</f>
        <v>#REF!</v>
      </c>
      <c r="AU116" s="11" t="e">
        <f>#REF!</f>
        <v>#REF!</v>
      </c>
      <c r="AV116" s="11" t="e">
        <f>AT116=AU116</f>
        <v>#REF!</v>
      </c>
      <c r="AW116" s="12"/>
      <c r="AX116" s="11" t="e">
        <f>VLOOKUP(AT116,'[1]Data JDA Completed'!H:P,9,0)</f>
        <v>#REF!</v>
      </c>
      <c r="AY116" s="11" t="str">
        <f>IF(G116="Round","Round","1WAY")</f>
        <v>Round</v>
      </c>
      <c r="AZ116" s="11" t="e">
        <f>AY116=AX116</f>
        <v>#REF!</v>
      </c>
    </row>
    <row r="117" spans="1:52" x14ac:dyDescent="0.35">
      <c r="A117" s="15" t="s">
        <v>42</v>
      </c>
      <c r="B117" s="18">
        <f>B116+1</f>
        <v>116</v>
      </c>
      <c r="C117" s="11" t="s">
        <v>70</v>
      </c>
      <c r="D117" s="11">
        <f>F117</f>
        <v>4314500</v>
      </c>
      <c r="E117" s="11" t="s">
        <v>43</v>
      </c>
      <c r="F117" s="19">
        <v>4314500</v>
      </c>
      <c r="G117" s="11" t="s">
        <v>69</v>
      </c>
      <c r="H117" s="17">
        <v>45231</v>
      </c>
      <c r="I117" s="17">
        <v>45231</v>
      </c>
      <c r="J117" s="17">
        <v>45231</v>
      </c>
      <c r="K117" s="17" t="s">
        <v>44</v>
      </c>
      <c r="L117" s="11" t="s">
        <v>80</v>
      </c>
      <c r="M117" s="16" t="s">
        <v>67</v>
      </c>
      <c r="N117" s="11">
        <v>1</v>
      </c>
      <c r="O117" s="10" t="s">
        <v>66</v>
      </c>
      <c r="P117" s="15" t="s">
        <v>65</v>
      </c>
      <c r="Q117" s="11" t="s">
        <v>45</v>
      </c>
      <c r="R117" s="11" t="s">
        <v>64</v>
      </c>
      <c r="S117" s="15" t="s">
        <v>63</v>
      </c>
      <c r="T117" s="15" t="s">
        <v>62</v>
      </c>
      <c r="U117" s="13" t="s">
        <v>49</v>
      </c>
      <c r="V117" s="14" t="s">
        <v>50</v>
      </c>
      <c r="W117" s="13">
        <v>0.42708333333333331</v>
      </c>
      <c r="X117" s="13">
        <v>0.44791666666666669</v>
      </c>
      <c r="Y117" s="14">
        <v>0.42708333333333331</v>
      </c>
      <c r="Z117" s="13">
        <v>0.44791666666666669</v>
      </c>
      <c r="AA117" s="13" t="s">
        <v>47</v>
      </c>
      <c r="AB117" s="13" t="s">
        <v>47</v>
      </c>
      <c r="AC117" s="13" t="s">
        <v>47</v>
      </c>
      <c r="AD117" s="14" t="s">
        <v>47</v>
      </c>
      <c r="AE117" s="13" t="s">
        <v>47</v>
      </c>
      <c r="AF117" s="13" t="s">
        <v>47</v>
      </c>
      <c r="AG117" s="13" t="s">
        <v>47</v>
      </c>
      <c r="AH117" s="13" t="s">
        <v>47</v>
      </c>
      <c r="AI117" s="14" t="s">
        <v>47</v>
      </c>
      <c r="AJ117" s="13" t="s">
        <v>47</v>
      </c>
      <c r="AK117" s="13" t="s">
        <v>47</v>
      </c>
      <c r="AL117" s="13" t="s">
        <v>47</v>
      </c>
      <c r="AM117" s="13" t="s">
        <v>61</v>
      </c>
      <c r="AN117" s="14">
        <v>0.46875</v>
      </c>
      <c r="AO117" s="13">
        <v>0.48958333333333331</v>
      </c>
      <c r="AP117" s="13">
        <v>0.46875</v>
      </c>
      <c r="AQ117" s="13">
        <v>0.48958333333333331</v>
      </c>
      <c r="AR117" s="13" t="s">
        <v>60</v>
      </c>
      <c r="AT117" s="11" t="e">
        <f>IF(#REF!="","",(VLOOKUP(#REF!,'[1]Data JDA Completed'!H:H,1,0)))</f>
        <v>#REF!</v>
      </c>
      <c r="AU117" s="11" t="e">
        <f>#REF!</f>
        <v>#REF!</v>
      </c>
      <c r="AV117" s="11" t="e">
        <f>AT117=AU117</f>
        <v>#REF!</v>
      </c>
      <c r="AW117" s="12"/>
      <c r="AX117" s="11" t="e">
        <f>VLOOKUP(AT117,'[1]Data JDA Completed'!H:P,9,0)</f>
        <v>#REF!</v>
      </c>
      <c r="AY117" s="11" t="str">
        <f>IF(G117="Round","Round","1WAY")</f>
        <v>Round</v>
      </c>
      <c r="AZ117" s="11" t="e">
        <f>AY117=AX117</f>
        <v>#REF!</v>
      </c>
    </row>
    <row r="118" spans="1:52" x14ac:dyDescent="0.35">
      <c r="A118" s="15" t="s">
        <v>42</v>
      </c>
      <c r="B118" s="18">
        <f>B117+1</f>
        <v>117</v>
      </c>
      <c r="C118" s="11" t="s">
        <v>70</v>
      </c>
      <c r="D118" s="11">
        <f>F118</f>
        <v>4314404</v>
      </c>
      <c r="E118" s="11" t="s">
        <v>43</v>
      </c>
      <c r="F118" s="19">
        <v>4314404</v>
      </c>
      <c r="G118" s="11" t="s">
        <v>69</v>
      </c>
      <c r="H118" s="17">
        <v>45231</v>
      </c>
      <c r="I118" s="17">
        <v>45231</v>
      </c>
      <c r="J118" s="17">
        <v>45231</v>
      </c>
      <c r="K118" s="17" t="s">
        <v>44</v>
      </c>
      <c r="L118" s="11" t="s">
        <v>157</v>
      </c>
      <c r="M118" s="16" t="s">
        <v>97</v>
      </c>
      <c r="N118" s="11">
        <v>1</v>
      </c>
      <c r="O118" s="10" t="s">
        <v>66</v>
      </c>
      <c r="P118" s="15" t="s">
        <v>65</v>
      </c>
      <c r="Q118" s="11" t="s">
        <v>45</v>
      </c>
      <c r="R118" s="11" t="s">
        <v>155</v>
      </c>
      <c r="S118" s="15" t="s">
        <v>154</v>
      </c>
      <c r="T118" s="15" t="s">
        <v>153</v>
      </c>
      <c r="U118" s="13" t="s">
        <v>152</v>
      </c>
      <c r="V118" s="14" t="s">
        <v>151</v>
      </c>
      <c r="W118" s="13">
        <v>0.4375</v>
      </c>
      <c r="X118" s="13">
        <v>0.45833333333333331</v>
      </c>
      <c r="Y118" s="14">
        <v>0.4375</v>
      </c>
      <c r="Z118" s="13">
        <v>0.45833333333333331</v>
      </c>
      <c r="AA118" s="13" t="s">
        <v>47</v>
      </c>
      <c r="AB118" s="13" t="s">
        <v>47</v>
      </c>
      <c r="AC118" s="13" t="s">
        <v>47</v>
      </c>
      <c r="AD118" s="14" t="s">
        <v>47</v>
      </c>
      <c r="AE118" s="13" t="s">
        <v>47</v>
      </c>
      <c r="AF118" s="13" t="s">
        <v>47</v>
      </c>
      <c r="AG118" s="13" t="s">
        <v>47</v>
      </c>
      <c r="AH118" s="13" t="s">
        <v>47</v>
      </c>
      <c r="AI118" s="14" t="s">
        <v>47</v>
      </c>
      <c r="AJ118" s="13" t="s">
        <v>47</v>
      </c>
      <c r="AK118" s="13" t="s">
        <v>47</v>
      </c>
      <c r="AL118" s="13" t="s">
        <v>47</v>
      </c>
      <c r="AM118" s="13" t="s">
        <v>61</v>
      </c>
      <c r="AN118" s="14">
        <v>0.47916666666666669</v>
      </c>
      <c r="AO118" s="13">
        <v>0.5</v>
      </c>
      <c r="AP118" s="13">
        <v>0.47916666666666669</v>
      </c>
      <c r="AQ118" s="13">
        <v>0.5</v>
      </c>
      <c r="AR118" s="13" t="s">
        <v>150</v>
      </c>
      <c r="AT118" s="11" t="e">
        <f>IF(#REF!="","",(VLOOKUP(#REF!,'[1]Data JDA Completed'!H:H,1,0)))</f>
        <v>#REF!</v>
      </c>
      <c r="AU118" s="11" t="e">
        <f>#REF!</f>
        <v>#REF!</v>
      </c>
      <c r="AV118" s="11" t="e">
        <f>AT118=AU118</f>
        <v>#REF!</v>
      </c>
      <c r="AW118" s="12"/>
      <c r="AX118" s="11" t="e">
        <f>VLOOKUP(AT118,'[1]Data JDA Completed'!H:P,9,0)</f>
        <v>#REF!</v>
      </c>
      <c r="AY118" s="11" t="str">
        <f>IF(G118="Round","Round","1WAY")</f>
        <v>Round</v>
      </c>
      <c r="AZ118" s="11" t="e">
        <f>AY118=AX118</f>
        <v>#REF!</v>
      </c>
    </row>
    <row r="119" spans="1:52" x14ac:dyDescent="0.35">
      <c r="A119" s="15" t="s">
        <v>42</v>
      </c>
      <c r="B119" s="18">
        <f>B118+1</f>
        <v>118</v>
      </c>
      <c r="C119" s="11" t="s">
        <v>70</v>
      </c>
      <c r="D119" s="11">
        <f>F119</f>
        <v>4314247</v>
      </c>
      <c r="E119" s="11" t="s">
        <v>43</v>
      </c>
      <c r="F119" s="19">
        <v>4314247</v>
      </c>
      <c r="G119" s="11" t="s">
        <v>69</v>
      </c>
      <c r="H119" s="17">
        <v>45231</v>
      </c>
      <c r="I119" s="17">
        <v>45231</v>
      </c>
      <c r="J119" s="17">
        <v>45231</v>
      </c>
      <c r="K119" s="17" t="s">
        <v>44</v>
      </c>
      <c r="L119" s="11" t="s">
        <v>519</v>
      </c>
      <c r="M119" s="16" t="s">
        <v>97</v>
      </c>
      <c r="N119" s="11">
        <v>1</v>
      </c>
      <c r="O119" s="10" t="s">
        <v>66</v>
      </c>
      <c r="P119" s="15" t="s">
        <v>65</v>
      </c>
      <c r="Q119" s="11" t="s">
        <v>45</v>
      </c>
      <c r="R119" s="11" t="s">
        <v>472</v>
      </c>
      <c r="S119" s="15" t="s">
        <v>471</v>
      </c>
      <c r="T119" s="15" t="s">
        <v>524</v>
      </c>
      <c r="U119" s="13" t="s">
        <v>431</v>
      </c>
      <c r="V119" s="14" t="s">
        <v>430</v>
      </c>
      <c r="W119" s="13">
        <v>0.4375</v>
      </c>
      <c r="X119" s="13">
        <v>0.45833333333333331</v>
      </c>
      <c r="Y119" s="14">
        <v>0.4375</v>
      </c>
      <c r="Z119" s="13">
        <v>0.45833333333333331</v>
      </c>
      <c r="AA119" s="13" t="s">
        <v>47</v>
      </c>
      <c r="AB119" s="13" t="s">
        <v>47</v>
      </c>
      <c r="AC119" s="13" t="s">
        <v>47</v>
      </c>
      <c r="AD119" s="14" t="s">
        <v>47</v>
      </c>
      <c r="AE119" s="13" t="s">
        <v>47</v>
      </c>
      <c r="AF119" s="13" t="s">
        <v>47</v>
      </c>
      <c r="AG119" s="13" t="s">
        <v>47</v>
      </c>
      <c r="AH119" s="13" t="s">
        <v>47</v>
      </c>
      <c r="AI119" s="14" t="s">
        <v>47</v>
      </c>
      <c r="AJ119" s="13" t="s">
        <v>47</v>
      </c>
      <c r="AK119" s="13" t="s">
        <v>47</v>
      </c>
      <c r="AL119" s="13" t="s">
        <v>47</v>
      </c>
      <c r="AM119" s="13" t="s">
        <v>61</v>
      </c>
      <c r="AN119" s="14">
        <v>0.52083333333333337</v>
      </c>
      <c r="AO119" s="13">
        <v>0.54166666666666663</v>
      </c>
      <c r="AP119" s="13">
        <v>0.52083333333333337</v>
      </c>
      <c r="AQ119" s="13">
        <v>0.54166666666666663</v>
      </c>
      <c r="AR119" s="13" t="s">
        <v>234</v>
      </c>
      <c r="AT119" s="11" t="e">
        <f>IF(#REF!="","",(VLOOKUP(#REF!,'[1]Data JDA Completed'!H:H,1,0)))</f>
        <v>#REF!</v>
      </c>
      <c r="AU119" s="11" t="e">
        <f>#REF!</f>
        <v>#REF!</v>
      </c>
      <c r="AV119" s="11" t="e">
        <f>AT119=AU119</f>
        <v>#REF!</v>
      </c>
      <c r="AW119" s="12"/>
      <c r="AX119" s="11" t="e">
        <f>VLOOKUP(AT119,'[1]Data JDA Completed'!H:P,9,0)</f>
        <v>#REF!</v>
      </c>
      <c r="AY119" s="11" t="str">
        <f>IF(G119="Round","Round","1WAY")</f>
        <v>Round</v>
      </c>
      <c r="AZ119" s="11" t="e">
        <f>AY119=AX119</f>
        <v>#REF!</v>
      </c>
    </row>
    <row r="120" spans="1:52" x14ac:dyDescent="0.35">
      <c r="A120" s="15" t="s">
        <v>42</v>
      </c>
      <c r="B120" s="18">
        <f>B119+1</f>
        <v>119</v>
      </c>
      <c r="C120" s="11" t="s">
        <v>70</v>
      </c>
      <c r="D120" s="11">
        <f>F120</f>
        <v>4314388</v>
      </c>
      <c r="E120" s="11" t="s">
        <v>43</v>
      </c>
      <c r="F120" s="19">
        <v>4314388</v>
      </c>
      <c r="G120" s="11" t="s">
        <v>69</v>
      </c>
      <c r="H120" s="17">
        <v>45231</v>
      </c>
      <c r="I120" s="17">
        <v>45231</v>
      </c>
      <c r="J120" s="17">
        <v>45231</v>
      </c>
      <c r="K120" s="17" t="s">
        <v>44</v>
      </c>
      <c r="L120" s="11" t="s">
        <v>148</v>
      </c>
      <c r="M120" s="16" t="s">
        <v>90</v>
      </c>
      <c r="N120" s="11">
        <v>1</v>
      </c>
      <c r="O120" s="10" t="s">
        <v>66</v>
      </c>
      <c r="P120" s="15" t="s">
        <v>65</v>
      </c>
      <c r="Q120" s="11" t="s">
        <v>45</v>
      </c>
      <c r="R120" s="11" t="s">
        <v>147</v>
      </c>
      <c r="S120" s="15" t="s">
        <v>146</v>
      </c>
      <c r="T120" s="15" t="s">
        <v>145</v>
      </c>
      <c r="U120" s="13" t="s">
        <v>144</v>
      </c>
      <c r="V120" s="14" t="s">
        <v>143</v>
      </c>
      <c r="W120" s="13">
        <v>0.44444444444444442</v>
      </c>
      <c r="X120" s="13">
        <v>0.47222222222222227</v>
      </c>
      <c r="Y120" s="14">
        <v>0.44444444444444442</v>
      </c>
      <c r="Z120" s="13">
        <v>0.47222222222222227</v>
      </c>
      <c r="AA120" s="13" t="s">
        <v>47</v>
      </c>
      <c r="AB120" s="13" t="s">
        <v>47</v>
      </c>
      <c r="AC120" s="13" t="s">
        <v>47</v>
      </c>
      <c r="AD120" s="14" t="s">
        <v>47</v>
      </c>
      <c r="AE120" s="13" t="s">
        <v>47</v>
      </c>
      <c r="AF120" s="13" t="s">
        <v>47</v>
      </c>
      <c r="AG120" s="13" t="s">
        <v>47</v>
      </c>
      <c r="AH120" s="13" t="s">
        <v>47</v>
      </c>
      <c r="AI120" s="14" t="s">
        <v>47</v>
      </c>
      <c r="AJ120" s="13" t="s">
        <v>47</v>
      </c>
      <c r="AK120" s="13" t="s">
        <v>47</v>
      </c>
      <c r="AL120" s="13" t="s">
        <v>47</v>
      </c>
      <c r="AM120" s="13" t="s">
        <v>61</v>
      </c>
      <c r="AN120" s="14">
        <v>0.54166666666666663</v>
      </c>
      <c r="AO120" s="13">
        <v>0.5625</v>
      </c>
      <c r="AP120" s="13">
        <v>0.54166666666666663</v>
      </c>
      <c r="AQ120" s="13">
        <v>0.5625</v>
      </c>
      <c r="AR120" s="13" t="s">
        <v>83</v>
      </c>
      <c r="AT120" s="11" t="e">
        <f>IF(#REF!="","",(VLOOKUP(#REF!,'[1]Data JDA Completed'!H:H,1,0)))</f>
        <v>#REF!</v>
      </c>
      <c r="AU120" s="11" t="e">
        <f>#REF!</f>
        <v>#REF!</v>
      </c>
      <c r="AV120" s="11" t="e">
        <f>AT120=AU120</f>
        <v>#REF!</v>
      </c>
      <c r="AW120" s="12"/>
      <c r="AX120" s="11" t="e">
        <f>VLOOKUP(AT120,'[1]Data JDA Completed'!H:P,9,0)</f>
        <v>#REF!</v>
      </c>
      <c r="AY120" s="11" t="str">
        <f>IF(G120="Round","Round","1WAY")</f>
        <v>Round</v>
      </c>
      <c r="AZ120" s="11" t="e">
        <f>AY120=AX120</f>
        <v>#REF!</v>
      </c>
    </row>
    <row r="121" spans="1:52" x14ac:dyDescent="0.35">
      <c r="A121" s="15" t="s">
        <v>42</v>
      </c>
      <c r="B121" s="18">
        <f>B120+1</f>
        <v>120</v>
      </c>
      <c r="C121" s="11" t="s">
        <v>70</v>
      </c>
      <c r="D121" s="11">
        <f>F121</f>
        <v>4314569</v>
      </c>
      <c r="E121" s="11" t="s">
        <v>43</v>
      </c>
      <c r="F121" s="19">
        <v>4314569</v>
      </c>
      <c r="G121" s="11" t="s">
        <v>69</v>
      </c>
      <c r="H121" s="17">
        <v>45231</v>
      </c>
      <c r="I121" s="17">
        <v>45231</v>
      </c>
      <c r="J121" s="17">
        <v>45231</v>
      </c>
      <c r="K121" s="17" t="s">
        <v>44</v>
      </c>
      <c r="L121" s="11" t="s">
        <v>182</v>
      </c>
      <c r="M121" s="16" t="s">
        <v>67</v>
      </c>
      <c r="N121" s="11">
        <v>1</v>
      </c>
      <c r="O121" s="10" t="s">
        <v>66</v>
      </c>
      <c r="P121" s="15" t="s">
        <v>65</v>
      </c>
      <c r="Q121" s="11" t="s">
        <v>45</v>
      </c>
      <c r="R121" s="11" t="s">
        <v>466</v>
      </c>
      <c r="S121" s="15" t="s">
        <v>465</v>
      </c>
      <c r="T121" s="15" t="s">
        <v>464</v>
      </c>
      <c r="U121" s="13" t="s">
        <v>181</v>
      </c>
      <c r="V121" s="14" t="s">
        <v>179</v>
      </c>
      <c r="W121" s="13">
        <v>0.44791666666666669</v>
      </c>
      <c r="X121" s="13">
        <v>0.46875</v>
      </c>
      <c r="Y121" s="14">
        <v>0.44791666666666669</v>
      </c>
      <c r="Z121" s="13">
        <v>0.46875</v>
      </c>
      <c r="AA121" s="13" t="s">
        <v>180</v>
      </c>
      <c r="AB121" s="13" t="s">
        <v>179</v>
      </c>
      <c r="AC121" s="13">
        <v>0.47222222222222227</v>
      </c>
      <c r="AD121" s="14">
        <v>0.49305555555555558</v>
      </c>
      <c r="AE121" s="13">
        <v>0.47222222222222227</v>
      </c>
      <c r="AF121" s="13">
        <v>0.49305555555555558</v>
      </c>
      <c r="AG121" s="13" t="s">
        <v>47</v>
      </c>
      <c r="AH121" s="13" t="s">
        <v>47</v>
      </c>
      <c r="AI121" s="14" t="s">
        <v>47</v>
      </c>
      <c r="AJ121" s="13" t="s">
        <v>47</v>
      </c>
      <c r="AK121" s="13" t="s">
        <v>47</v>
      </c>
      <c r="AL121" s="13" t="s">
        <v>47</v>
      </c>
      <c r="AM121" s="13" t="s">
        <v>61</v>
      </c>
      <c r="AN121" s="14">
        <v>0.55208333333333337</v>
      </c>
      <c r="AO121" s="13">
        <v>0.59375</v>
      </c>
      <c r="AP121" s="13">
        <v>0.55208333333333337</v>
      </c>
      <c r="AQ121" s="13">
        <v>0.59375</v>
      </c>
      <c r="AR121" s="13" t="s">
        <v>99</v>
      </c>
      <c r="AT121" s="11" t="e">
        <f>IF(#REF!="","",(VLOOKUP(#REF!,'[1]Data JDA Completed'!H:H,1,0)))</f>
        <v>#REF!</v>
      </c>
      <c r="AU121" s="11" t="e">
        <f>#REF!</f>
        <v>#REF!</v>
      </c>
      <c r="AV121" s="11" t="e">
        <f>AT121=AU121</f>
        <v>#REF!</v>
      </c>
      <c r="AW121" s="12"/>
      <c r="AX121" s="11" t="e">
        <f>VLOOKUP(AT121,'[1]Data JDA Completed'!H:P,9,0)</f>
        <v>#REF!</v>
      </c>
      <c r="AY121" s="11" t="str">
        <f>IF(G121="Round","Round","1WAY")</f>
        <v>Round</v>
      </c>
      <c r="AZ121" s="11" t="e">
        <f>AY121=AX121</f>
        <v>#REF!</v>
      </c>
    </row>
    <row r="122" spans="1:52" x14ac:dyDescent="0.35">
      <c r="A122" s="15" t="s">
        <v>42</v>
      </c>
      <c r="B122" s="18">
        <f>B121+1</f>
        <v>121</v>
      </c>
      <c r="C122" s="11" t="s">
        <v>70</v>
      </c>
      <c r="D122" s="11">
        <f>F122</f>
        <v>4336521</v>
      </c>
      <c r="E122" s="11" t="s">
        <v>48</v>
      </c>
      <c r="F122" s="19">
        <v>4336521</v>
      </c>
      <c r="G122" s="11" t="s">
        <v>69</v>
      </c>
      <c r="H122" s="17">
        <v>45231</v>
      </c>
      <c r="I122" s="17">
        <v>45231</v>
      </c>
      <c r="J122" s="17">
        <v>45231</v>
      </c>
      <c r="K122" s="17" t="s">
        <v>44</v>
      </c>
      <c r="L122" s="11" t="s">
        <v>496</v>
      </c>
      <c r="M122" s="16" t="s">
        <v>90</v>
      </c>
      <c r="N122" s="11">
        <v>1</v>
      </c>
      <c r="O122" s="10" t="s">
        <v>66</v>
      </c>
      <c r="P122" s="15" t="s">
        <v>65</v>
      </c>
      <c r="Q122" s="11" t="s">
        <v>45</v>
      </c>
      <c r="R122" s="11" t="s">
        <v>696</v>
      </c>
      <c r="S122" s="15" t="s">
        <v>695</v>
      </c>
      <c r="T122" s="15" t="s">
        <v>694</v>
      </c>
      <c r="U122" s="13" t="s">
        <v>397</v>
      </c>
      <c r="V122" s="14" t="s">
        <v>396</v>
      </c>
      <c r="W122" s="13">
        <v>0.4513888888888889</v>
      </c>
      <c r="X122" s="13">
        <v>0.47222222222222227</v>
      </c>
      <c r="Y122" s="14">
        <v>0.4513888888888889</v>
      </c>
      <c r="Z122" s="13">
        <v>0.47222222222222227</v>
      </c>
      <c r="AA122" s="13" t="s">
        <v>47</v>
      </c>
      <c r="AB122" s="13" t="s">
        <v>47</v>
      </c>
      <c r="AC122" s="13" t="s">
        <v>47</v>
      </c>
      <c r="AD122" s="14" t="s">
        <v>47</v>
      </c>
      <c r="AE122" s="13" t="s">
        <v>47</v>
      </c>
      <c r="AF122" s="13" t="s">
        <v>47</v>
      </c>
      <c r="AG122" s="13" t="s">
        <v>47</v>
      </c>
      <c r="AH122" s="13" t="s">
        <v>47</v>
      </c>
      <c r="AI122" s="14" t="s">
        <v>47</v>
      </c>
      <c r="AJ122" s="13" t="s">
        <v>47</v>
      </c>
      <c r="AK122" s="13" t="s">
        <v>47</v>
      </c>
      <c r="AL122" s="13" t="s">
        <v>47</v>
      </c>
      <c r="AM122" s="13" t="s">
        <v>61</v>
      </c>
      <c r="AN122" s="14">
        <v>0.54166666666666663</v>
      </c>
      <c r="AO122" s="13">
        <v>0.5625</v>
      </c>
      <c r="AP122" s="13">
        <v>0.54166666666666663</v>
      </c>
      <c r="AQ122" s="13">
        <v>0.5625</v>
      </c>
      <c r="AR122" s="13" t="s">
        <v>234</v>
      </c>
      <c r="AT122" s="11" t="e">
        <f>IF(#REF!="","",(VLOOKUP(#REF!,'[1]Data JDA Completed'!H:H,1,0)))</f>
        <v>#REF!</v>
      </c>
      <c r="AU122" s="11" t="e">
        <f>#REF!</f>
        <v>#REF!</v>
      </c>
      <c r="AV122" s="11" t="e">
        <f>AT122=AU122</f>
        <v>#REF!</v>
      </c>
      <c r="AW122" s="12"/>
      <c r="AX122" s="11" t="e">
        <f>VLOOKUP(AT122,'[1]Data JDA Completed'!H:P,9,0)</f>
        <v>#REF!</v>
      </c>
      <c r="AY122" s="11" t="str">
        <f>IF(G122="Round","Round","1WAY")</f>
        <v>Round</v>
      </c>
      <c r="AZ122" s="11" t="e">
        <f>AY122=AX122</f>
        <v>#REF!</v>
      </c>
    </row>
    <row r="123" spans="1:52" x14ac:dyDescent="0.35">
      <c r="A123" s="15" t="s">
        <v>42</v>
      </c>
      <c r="B123" s="18">
        <f>B122+1</f>
        <v>122</v>
      </c>
      <c r="C123" s="11" t="s">
        <v>70</v>
      </c>
      <c r="D123" s="11">
        <f>F123</f>
        <v>4314243</v>
      </c>
      <c r="E123" s="11" t="s">
        <v>43</v>
      </c>
      <c r="F123" s="19">
        <v>4314243</v>
      </c>
      <c r="G123" s="11" t="s">
        <v>69</v>
      </c>
      <c r="H123" s="17">
        <v>45231</v>
      </c>
      <c r="I123" s="17">
        <v>45231</v>
      </c>
      <c r="J123" s="17">
        <v>45231</v>
      </c>
      <c r="K123" s="17" t="s">
        <v>44</v>
      </c>
      <c r="L123" s="11" t="s">
        <v>123</v>
      </c>
      <c r="M123" s="16" t="s">
        <v>118</v>
      </c>
      <c r="N123" s="11">
        <v>1</v>
      </c>
      <c r="O123" s="10" t="s">
        <v>66</v>
      </c>
      <c r="P123" s="15" t="s">
        <v>65</v>
      </c>
      <c r="Q123" s="11" t="s">
        <v>45</v>
      </c>
      <c r="R123" s="11" t="s">
        <v>122</v>
      </c>
      <c r="S123" s="15" t="s">
        <v>121</v>
      </c>
      <c r="T123" s="15" t="s">
        <v>120</v>
      </c>
      <c r="U123" s="13" t="s">
        <v>114</v>
      </c>
      <c r="V123" s="14" t="s">
        <v>113</v>
      </c>
      <c r="W123" s="13">
        <v>0.45833333333333331</v>
      </c>
      <c r="X123" s="13">
        <v>0.47222222222222227</v>
      </c>
      <c r="Y123" s="14">
        <v>0.45833333333333331</v>
      </c>
      <c r="Z123" s="13">
        <v>0.47222222222222227</v>
      </c>
      <c r="AA123" s="13" t="s">
        <v>47</v>
      </c>
      <c r="AB123" s="13" t="s">
        <v>47</v>
      </c>
      <c r="AC123" s="13" t="s">
        <v>47</v>
      </c>
      <c r="AD123" s="14" t="s">
        <v>47</v>
      </c>
      <c r="AE123" s="13" t="s">
        <v>47</v>
      </c>
      <c r="AF123" s="13" t="s">
        <v>47</v>
      </c>
      <c r="AG123" s="13" t="s">
        <v>47</v>
      </c>
      <c r="AH123" s="13" t="s">
        <v>47</v>
      </c>
      <c r="AI123" s="14" t="s">
        <v>47</v>
      </c>
      <c r="AJ123" s="13" t="s">
        <v>47</v>
      </c>
      <c r="AK123" s="13" t="s">
        <v>47</v>
      </c>
      <c r="AL123" s="13" t="s">
        <v>47</v>
      </c>
      <c r="AM123" s="13" t="s">
        <v>61</v>
      </c>
      <c r="AN123" s="14">
        <v>0.54166666666666663</v>
      </c>
      <c r="AO123" s="13">
        <v>0.5625</v>
      </c>
      <c r="AP123" s="13">
        <v>0.54166666666666663</v>
      </c>
      <c r="AQ123" s="13">
        <v>0.5625</v>
      </c>
      <c r="AR123" s="13" t="s">
        <v>112</v>
      </c>
      <c r="AT123" s="11" t="e">
        <f>IF(#REF!="","",(VLOOKUP(#REF!,'[1]Data JDA Completed'!H:H,1,0)))</f>
        <v>#REF!</v>
      </c>
      <c r="AU123" s="11" t="e">
        <f>#REF!</f>
        <v>#REF!</v>
      </c>
      <c r="AV123" s="11" t="e">
        <f>AT123=AU123</f>
        <v>#REF!</v>
      </c>
      <c r="AW123" s="12"/>
      <c r="AX123" s="11" t="e">
        <f>VLOOKUP(AT123,'[1]Data JDA Completed'!H:P,9,0)</f>
        <v>#REF!</v>
      </c>
      <c r="AY123" s="11" t="str">
        <f>IF(G123="Round","Round","1WAY")</f>
        <v>Round</v>
      </c>
      <c r="AZ123" s="11" t="e">
        <f>AY123=AX123</f>
        <v>#REF!</v>
      </c>
    </row>
    <row r="124" spans="1:52" x14ac:dyDescent="0.35">
      <c r="A124" s="15" t="s">
        <v>42</v>
      </c>
      <c r="B124" s="18">
        <f>B123+1</f>
        <v>123</v>
      </c>
      <c r="C124" s="11" t="s">
        <v>70</v>
      </c>
      <c r="D124" s="11">
        <f>F124</f>
        <v>4314616</v>
      </c>
      <c r="E124" s="11" t="s">
        <v>43</v>
      </c>
      <c r="F124" s="19">
        <v>4314616</v>
      </c>
      <c r="G124" s="11" t="s">
        <v>69</v>
      </c>
      <c r="H124" s="17">
        <v>45231</v>
      </c>
      <c r="I124" s="17">
        <v>45231</v>
      </c>
      <c r="J124" s="17">
        <v>45231</v>
      </c>
      <c r="K124" s="17" t="s">
        <v>44</v>
      </c>
      <c r="L124" s="11" t="s">
        <v>516</v>
      </c>
      <c r="M124" s="16" t="s">
        <v>90</v>
      </c>
      <c r="N124" s="11">
        <v>1</v>
      </c>
      <c r="O124" s="10" t="s">
        <v>66</v>
      </c>
      <c r="P124" s="15" t="s">
        <v>65</v>
      </c>
      <c r="Q124" s="11" t="s">
        <v>45</v>
      </c>
      <c r="R124" s="11" t="s">
        <v>696</v>
      </c>
      <c r="S124" s="15" t="s">
        <v>695</v>
      </c>
      <c r="T124" s="15" t="s">
        <v>694</v>
      </c>
      <c r="U124" s="13" t="s">
        <v>397</v>
      </c>
      <c r="V124" s="14" t="s">
        <v>396</v>
      </c>
      <c r="W124" s="13">
        <v>0.59375</v>
      </c>
      <c r="X124" s="13">
        <v>0.61458333333333337</v>
      </c>
      <c r="Y124" s="14">
        <v>0.59375</v>
      </c>
      <c r="Z124" s="13">
        <v>0.61458333333333337</v>
      </c>
      <c r="AA124" s="13" t="s">
        <v>47</v>
      </c>
      <c r="AB124" s="13" t="s">
        <v>47</v>
      </c>
      <c r="AC124" s="13" t="s">
        <v>47</v>
      </c>
      <c r="AD124" s="14" t="s">
        <v>47</v>
      </c>
      <c r="AE124" s="13" t="s">
        <v>47</v>
      </c>
      <c r="AF124" s="13" t="s">
        <v>47</v>
      </c>
      <c r="AG124" s="13" t="s">
        <v>47</v>
      </c>
      <c r="AH124" s="13" t="s">
        <v>47</v>
      </c>
      <c r="AI124" s="14" t="s">
        <v>47</v>
      </c>
      <c r="AJ124" s="13" t="s">
        <v>47</v>
      </c>
      <c r="AK124" s="13" t="s">
        <v>47</v>
      </c>
      <c r="AL124" s="13" t="s">
        <v>47</v>
      </c>
      <c r="AM124" s="13" t="s">
        <v>61</v>
      </c>
      <c r="AN124" s="14">
        <v>0.63541666666666663</v>
      </c>
      <c r="AO124" s="13">
        <v>0.65625</v>
      </c>
      <c r="AP124" s="13">
        <v>0.63541666666666663</v>
      </c>
      <c r="AQ124" s="13">
        <v>0.65625</v>
      </c>
      <c r="AR124" s="13" t="s">
        <v>234</v>
      </c>
      <c r="AT124" s="11" t="e">
        <f>IF(#REF!="","",(VLOOKUP(#REF!,'[1]Data JDA Completed'!H:H,1,0)))</f>
        <v>#REF!</v>
      </c>
      <c r="AU124" s="11" t="e">
        <f>#REF!</f>
        <v>#REF!</v>
      </c>
      <c r="AV124" s="11" t="e">
        <f>AT124=AU124</f>
        <v>#REF!</v>
      </c>
      <c r="AW124" s="12"/>
      <c r="AX124" s="11" t="e">
        <f>VLOOKUP(AT124,'[1]Data JDA Completed'!H:P,9,0)</f>
        <v>#REF!</v>
      </c>
      <c r="AY124" s="11" t="str">
        <f>IF(G124="Round","Round","1WAY")</f>
        <v>Round</v>
      </c>
      <c r="AZ124" s="11" t="e">
        <f>AY124=AX124</f>
        <v>#REF!</v>
      </c>
    </row>
    <row r="125" spans="1:52" x14ac:dyDescent="0.35">
      <c r="A125" s="15" t="s">
        <v>42</v>
      </c>
      <c r="B125" s="18">
        <f>B124+1</f>
        <v>124</v>
      </c>
      <c r="C125" s="11" t="s">
        <v>70</v>
      </c>
      <c r="D125" s="11">
        <f>F125</f>
        <v>4314509</v>
      </c>
      <c r="E125" s="11" t="s">
        <v>43</v>
      </c>
      <c r="F125" s="19">
        <v>4314509</v>
      </c>
      <c r="G125" s="11" t="s">
        <v>69</v>
      </c>
      <c r="H125" s="17">
        <v>45231</v>
      </c>
      <c r="I125" s="17">
        <v>45231</v>
      </c>
      <c r="J125" s="17">
        <v>45231</v>
      </c>
      <c r="K125" s="17" t="s">
        <v>44</v>
      </c>
      <c r="L125" s="11" t="s">
        <v>111</v>
      </c>
      <c r="M125" s="16" t="s">
        <v>67</v>
      </c>
      <c r="N125" s="11">
        <v>1</v>
      </c>
      <c r="O125" s="10" t="s">
        <v>66</v>
      </c>
      <c r="P125" s="15" t="s">
        <v>65</v>
      </c>
      <c r="Q125" s="11" t="s">
        <v>45</v>
      </c>
      <c r="R125" s="11" t="s">
        <v>130</v>
      </c>
      <c r="S125" s="15" t="s">
        <v>129</v>
      </c>
      <c r="T125" s="15" t="s">
        <v>128</v>
      </c>
      <c r="U125" s="13" t="s">
        <v>107</v>
      </c>
      <c r="V125" s="14" t="s">
        <v>106</v>
      </c>
      <c r="W125" s="13">
        <v>0.47222222222222227</v>
      </c>
      <c r="X125" s="13">
        <v>0.49305555555555558</v>
      </c>
      <c r="Y125" s="14">
        <v>0.47222222222222227</v>
      </c>
      <c r="Z125" s="13">
        <v>0.49305555555555558</v>
      </c>
      <c r="AA125" s="13" t="s">
        <v>47</v>
      </c>
      <c r="AB125" s="13" t="s">
        <v>47</v>
      </c>
      <c r="AC125" s="13" t="s">
        <v>47</v>
      </c>
      <c r="AD125" s="14" t="s">
        <v>47</v>
      </c>
      <c r="AE125" s="13" t="s">
        <v>47</v>
      </c>
      <c r="AF125" s="13" t="s">
        <v>47</v>
      </c>
      <c r="AG125" s="13" t="s">
        <v>47</v>
      </c>
      <c r="AH125" s="13" t="s">
        <v>47</v>
      </c>
      <c r="AI125" s="14" t="s">
        <v>47</v>
      </c>
      <c r="AJ125" s="13" t="s">
        <v>47</v>
      </c>
      <c r="AK125" s="13" t="s">
        <v>47</v>
      </c>
      <c r="AL125" s="13" t="s">
        <v>47</v>
      </c>
      <c r="AM125" s="13" t="s">
        <v>61</v>
      </c>
      <c r="AN125" s="14">
        <v>0.5625</v>
      </c>
      <c r="AO125" s="13">
        <v>0.58333333333333337</v>
      </c>
      <c r="AP125" s="13">
        <v>0.5625</v>
      </c>
      <c r="AQ125" s="13">
        <v>0.58333333333333337</v>
      </c>
      <c r="AR125" s="13" t="s">
        <v>60</v>
      </c>
      <c r="AT125" s="11" t="e">
        <f>IF(#REF!="","",(VLOOKUP(#REF!,'[1]Data JDA Completed'!H:H,1,0)))</f>
        <v>#REF!</v>
      </c>
      <c r="AU125" s="11" t="e">
        <f>#REF!</f>
        <v>#REF!</v>
      </c>
      <c r="AV125" s="11" t="e">
        <f>AT125=AU125</f>
        <v>#REF!</v>
      </c>
      <c r="AW125" s="12"/>
      <c r="AX125" s="11" t="e">
        <f>VLOOKUP(AT125,'[1]Data JDA Completed'!H:P,9,0)</f>
        <v>#REF!</v>
      </c>
      <c r="AY125" s="11" t="str">
        <f>IF(G125="Round","Round","1WAY")</f>
        <v>Round</v>
      </c>
      <c r="AZ125" s="11" t="e">
        <f>AY125=AX125</f>
        <v>#REF!</v>
      </c>
    </row>
    <row r="126" spans="1:52" x14ac:dyDescent="0.35">
      <c r="A126" s="15" t="s">
        <v>42</v>
      </c>
      <c r="B126" s="18">
        <f>B125+1</f>
        <v>125</v>
      </c>
      <c r="C126" s="11" t="s">
        <v>70</v>
      </c>
      <c r="D126" s="11">
        <f>F126</f>
        <v>4314264</v>
      </c>
      <c r="E126" s="11" t="s">
        <v>43</v>
      </c>
      <c r="F126" s="19">
        <v>4314264</v>
      </c>
      <c r="G126" s="11" t="s">
        <v>69</v>
      </c>
      <c r="H126" s="17">
        <v>45231</v>
      </c>
      <c r="I126" s="17">
        <v>45231</v>
      </c>
      <c r="J126" s="17">
        <v>45231</v>
      </c>
      <c r="K126" s="17" t="s">
        <v>44</v>
      </c>
      <c r="L126" s="11" t="s">
        <v>512</v>
      </c>
      <c r="M126" s="16" t="s">
        <v>97</v>
      </c>
      <c r="N126" s="11">
        <v>1</v>
      </c>
      <c r="O126" s="10" t="s">
        <v>66</v>
      </c>
      <c r="P126" s="15" t="s">
        <v>65</v>
      </c>
      <c r="Q126" s="11" t="s">
        <v>45</v>
      </c>
      <c r="R126" s="11" t="s">
        <v>155</v>
      </c>
      <c r="S126" s="15" t="s">
        <v>341</v>
      </c>
      <c r="T126" s="15" t="s">
        <v>340</v>
      </c>
      <c r="U126" s="13" t="s">
        <v>431</v>
      </c>
      <c r="V126" s="14" t="s">
        <v>430</v>
      </c>
      <c r="W126" s="13">
        <v>0.47222222222222227</v>
      </c>
      <c r="X126" s="13">
        <v>0.49305555555555558</v>
      </c>
      <c r="Y126" s="14">
        <v>0.47222222222222227</v>
      </c>
      <c r="Z126" s="13">
        <v>0.49305555555555558</v>
      </c>
      <c r="AA126" s="13" t="s">
        <v>47</v>
      </c>
      <c r="AB126" s="13" t="s">
        <v>47</v>
      </c>
      <c r="AC126" s="13" t="s">
        <v>47</v>
      </c>
      <c r="AD126" s="14" t="s">
        <v>47</v>
      </c>
      <c r="AE126" s="13" t="s">
        <v>47</v>
      </c>
      <c r="AF126" s="13" t="s">
        <v>47</v>
      </c>
      <c r="AG126" s="13" t="s">
        <v>47</v>
      </c>
      <c r="AH126" s="13" t="s">
        <v>47</v>
      </c>
      <c r="AI126" s="14" t="s">
        <v>47</v>
      </c>
      <c r="AJ126" s="13" t="s">
        <v>47</v>
      </c>
      <c r="AK126" s="13" t="s">
        <v>47</v>
      </c>
      <c r="AL126" s="13" t="s">
        <v>47</v>
      </c>
      <c r="AM126" s="13" t="s">
        <v>61</v>
      </c>
      <c r="AN126" s="14">
        <v>0.52083333333333337</v>
      </c>
      <c r="AO126" s="13">
        <v>0.54166666666666663</v>
      </c>
      <c r="AP126" s="13">
        <v>0.52083333333333337</v>
      </c>
      <c r="AQ126" s="13">
        <v>0.54166666666666663</v>
      </c>
      <c r="AR126" s="13" t="s">
        <v>234</v>
      </c>
      <c r="AT126" s="11" t="e">
        <f>IF(#REF!="","",(VLOOKUP(#REF!,'[1]Data JDA Completed'!H:H,1,0)))</f>
        <v>#REF!</v>
      </c>
      <c r="AU126" s="11" t="e">
        <f>#REF!</f>
        <v>#REF!</v>
      </c>
      <c r="AV126" s="11" t="e">
        <f>AT126=AU126</f>
        <v>#REF!</v>
      </c>
      <c r="AW126" s="12"/>
      <c r="AX126" s="11" t="e">
        <f>VLOOKUP(AT126,'[1]Data JDA Completed'!H:P,9,0)</f>
        <v>#REF!</v>
      </c>
      <c r="AY126" s="11" t="str">
        <f>IF(G126="Round","Round","1WAY")</f>
        <v>Round</v>
      </c>
      <c r="AZ126" s="11" t="e">
        <f>AY126=AX126</f>
        <v>#REF!</v>
      </c>
    </row>
    <row r="127" spans="1:52" x14ac:dyDescent="0.35">
      <c r="A127" s="15" t="s">
        <v>42</v>
      </c>
      <c r="B127" s="18">
        <f>B126+1</f>
        <v>126</v>
      </c>
      <c r="C127" s="11" t="s">
        <v>70</v>
      </c>
      <c r="D127" s="11">
        <f>F127</f>
        <v>4314602</v>
      </c>
      <c r="E127" s="11" t="s">
        <v>43</v>
      </c>
      <c r="F127" s="19">
        <v>4314602</v>
      </c>
      <c r="G127" s="11" t="s">
        <v>69</v>
      </c>
      <c r="H127" s="17">
        <v>45231</v>
      </c>
      <c r="I127" s="17">
        <v>45231</v>
      </c>
      <c r="J127" s="17">
        <v>45231</v>
      </c>
      <c r="K127" s="17" t="s">
        <v>44</v>
      </c>
      <c r="L127" s="11" t="s">
        <v>422</v>
      </c>
      <c r="M127" s="16" t="s">
        <v>90</v>
      </c>
      <c r="N127" s="11">
        <v>1</v>
      </c>
      <c r="O127" s="10" t="s">
        <v>66</v>
      </c>
      <c r="P127" s="15" t="s">
        <v>65</v>
      </c>
      <c r="Q127" s="11" t="s">
        <v>45</v>
      </c>
      <c r="R127" s="11" t="s">
        <v>504</v>
      </c>
      <c r="S127" s="15" t="s">
        <v>503</v>
      </c>
      <c r="T127" s="15" t="s">
        <v>502</v>
      </c>
      <c r="U127" s="13" t="s">
        <v>397</v>
      </c>
      <c r="V127" s="14" t="s">
        <v>396</v>
      </c>
      <c r="W127" s="13">
        <v>0.3888888888888889</v>
      </c>
      <c r="X127" s="13">
        <v>0.40972222222222227</v>
      </c>
      <c r="Y127" s="14">
        <v>0.3888888888888889</v>
      </c>
      <c r="Z127" s="13">
        <v>0.40972222222222227</v>
      </c>
      <c r="AA127" s="13" t="s">
        <v>47</v>
      </c>
      <c r="AB127" s="13" t="s">
        <v>47</v>
      </c>
      <c r="AC127" s="13" t="s">
        <v>47</v>
      </c>
      <c r="AD127" s="14" t="s">
        <v>47</v>
      </c>
      <c r="AE127" s="13" t="s">
        <v>47</v>
      </c>
      <c r="AF127" s="13" t="s">
        <v>47</v>
      </c>
      <c r="AG127" s="13" t="s">
        <v>47</v>
      </c>
      <c r="AH127" s="13" t="s">
        <v>47</v>
      </c>
      <c r="AI127" s="14" t="s">
        <v>47</v>
      </c>
      <c r="AJ127" s="13" t="s">
        <v>47</v>
      </c>
      <c r="AK127" s="13" t="s">
        <v>47</v>
      </c>
      <c r="AL127" s="13" t="s">
        <v>47</v>
      </c>
      <c r="AM127" s="13" t="s">
        <v>61</v>
      </c>
      <c r="AN127" s="14">
        <v>0.4375</v>
      </c>
      <c r="AO127" s="13">
        <v>0.45833333333333331</v>
      </c>
      <c r="AP127" s="13">
        <v>0.4375</v>
      </c>
      <c r="AQ127" s="13">
        <v>0.45833333333333331</v>
      </c>
      <c r="AR127" s="13" t="s">
        <v>234</v>
      </c>
      <c r="AT127" s="11" t="e">
        <f>IF(#REF!="","",(VLOOKUP(#REF!,'[1]Data JDA Completed'!H:H,1,0)))</f>
        <v>#REF!</v>
      </c>
      <c r="AU127" s="11" t="e">
        <f>#REF!</f>
        <v>#REF!</v>
      </c>
      <c r="AV127" s="11" t="e">
        <f>AT127=AU127</f>
        <v>#REF!</v>
      </c>
      <c r="AW127" s="12"/>
      <c r="AX127" s="11" t="e">
        <f>VLOOKUP(AT127,'[1]Data JDA Completed'!H:P,9,0)</f>
        <v>#REF!</v>
      </c>
      <c r="AY127" s="11" t="str">
        <f>IF(G127="Round","Round","1WAY")</f>
        <v>Round</v>
      </c>
      <c r="AZ127" s="11" t="e">
        <f>AY127=AX127</f>
        <v>#REF!</v>
      </c>
    </row>
    <row r="128" spans="1:52" x14ac:dyDescent="0.35">
      <c r="A128" s="15" t="s">
        <v>42</v>
      </c>
      <c r="B128" s="18">
        <f>B127+1</f>
        <v>127</v>
      </c>
      <c r="C128" s="11" t="s">
        <v>70</v>
      </c>
      <c r="D128" s="11">
        <f>F128</f>
        <v>4314468</v>
      </c>
      <c r="E128" s="11" t="s">
        <v>43</v>
      </c>
      <c r="F128" s="19">
        <v>4314468</v>
      </c>
      <c r="G128" s="11" t="s">
        <v>69</v>
      </c>
      <c r="H128" s="17">
        <v>45231</v>
      </c>
      <c r="I128" s="17">
        <v>45231</v>
      </c>
      <c r="J128" s="17">
        <v>45231</v>
      </c>
      <c r="K128" s="17" t="s">
        <v>44</v>
      </c>
      <c r="L128" s="11" t="s">
        <v>186</v>
      </c>
      <c r="M128" s="16" t="s">
        <v>118</v>
      </c>
      <c r="N128" s="11">
        <v>1</v>
      </c>
      <c r="O128" s="10" t="s">
        <v>66</v>
      </c>
      <c r="P128" s="15" t="s">
        <v>65</v>
      </c>
      <c r="Q128" s="11" t="s">
        <v>45</v>
      </c>
      <c r="R128" s="11" t="s">
        <v>185</v>
      </c>
      <c r="S128" s="15" t="s">
        <v>184</v>
      </c>
      <c r="T128" s="15" t="s">
        <v>183</v>
      </c>
      <c r="U128" s="13" t="s">
        <v>56</v>
      </c>
      <c r="V128" s="14" t="s">
        <v>57</v>
      </c>
      <c r="W128" s="13">
        <v>0.47916666666666669</v>
      </c>
      <c r="X128" s="13">
        <v>0.5</v>
      </c>
      <c r="Y128" s="14">
        <v>0.47916666666666669</v>
      </c>
      <c r="Z128" s="13">
        <v>0.5</v>
      </c>
      <c r="AA128" s="13" t="s">
        <v>52</v>
      </c>
      <c r="AB128" s="13" t="s">
        <v>53</v>
      </c>
      <c r="AC128" s="13">
        <v>0.54166666666666663</v>
      </c>
      <c r="AD128" s="14">
        <v>0.5625</v>
      </c>
      <c r="AE128" s="13">
        <v>0.54166666666666663</v>
      </c>
      <c r="AF128" s="13">
        <v>0.5625</v>
      </c>
      <c r="AG128" s="13" t="s">
        <v>47</v>
      </c>
      <c r="AH128" s="13" t="s">
        <v>47</v>
      </c>
      <c r="AI128" s="14" t="s">
        <v>47</v>
      </c>
      <c r="AJ128" s="13" t="s">
        <v>47</v>
      </c>
      <c r="AK128" s="13" t="s">
        <v>47</v>
      </c>
      <c r="AL128" s="13" t="s">
        <v>47</v>
      </c>
      <c r="AM128" s="13" t="s">
        <v>61</v>
      </c>
      <c r="AN128" s="14">
        <v>0.58333333333333337</v>
      </c>
      <c r="AO128" s="13">
        <v>0.60416666666666663</v>
      </c>
      <c r="AP128" s="13">
        <v>0.58333333333333337</v>
      </c>
      <c r="AQ128" s="13">
        <v>0.60416666666666663</v>
      </c>
      <c r="AR128" s="13" t="s">
        <v>60</v>
      </c>
      <c r="AT128" s="11" t="e">
        <f>IF(#REF!="","",(VLOOKUP(#REF!,'[1]Data JDA Completed'!H:H,1,0)))</f>
        <v>#REF!</v>
      </c>
      <c r="AU128" s="11" t="e">
        <f>#REF!</f>
        <v>#REF!</v>
      </c>
      <c r="AV128" s="11" t="e">
        <f>AT128=AU128</f>
        <v>#REF!</v>
      </c>
      <c r="AW128" s="12"/>
      <c r="AX128" s="11" t="e">
        <f>VLOOKUP(AT128,'[1]Data JDA Completed'!H:P,9,0)</f>
        <v>#REF!</v>
      </c>
      <c r="AY128" s="11" t="str">
        <f>IF(G128="Round","Round","1WAY")</f>
        <v>Round</v>
      </c>
      <c r="AZ128" s="11" t="e">
        <f>AY128=AX128</f>
        <v>#REF!</v>
      </c>
    </row>
    <row r="129" spans="1:52" x14ac:dyDescent="0.35">
      <c r="A129" s="15" t="s">
        <v>42</v>
      </c>
      <c r="B129" s="18">
        <f>B128+1</f>
        <v>128</v>
      </c>
      <c r="C129" s="11" t="s">
        <v>70</v>
      </c>
      <c r="D129" s="11">
        <f>F129</f>
        <v>4314398</v>
      </c>
      <c r="E129" s="11" t="s">
        <v>43</v>
      </c>
      <c r="F129" s="19">
        <v>4314398</v>
      </c>
      <c r="G129" s="11" t="s">
        <v>69</v>
      </c>
      <c r="H129" s="17">
        <v>45231</v>
      </c>
      <c r="I129" s="17">
        <v>45231</v>
      </c>
      <c r="J129" s="17">
        <v>45231</v>
      </c>
      <c r="K129" s="17" t="s">
        <v>44</v>
      </c>
      <c r="L129" s="11" t="s">
        <v>166</v>
      </c>
      <c r="M129" s="16" t="s">
        <v>118</v>
      </c>
      <c r="N129" s="11">
        <v>1</v>
      </c>
      <c r="O129" s="10" t="s">
        <v>66</v>
      </c>
      <c r="P129" s="15" t="s">
        <v>65</v>
      </c>
      <c r="Q129" s="11" t="s">
        <v>45</v>
      </c>
      <c r="R129" s="11" t="s">
        <v>202</v>
      </c>
      <c r="S129" s="15" t="s">
        <v>201</v>
      </c>
      <c r="T129" s="15" t="s">
        <v>200</v>
      </c>
      <c r="U129" s="13" t="s">
        <v>165</v>
      </c>
      <c r="V129" s="14" t="s">
        <v>164</v>
      </c>
      <c r="W129" s="13">
        <v>0.47916666666666669</v>
      </c>
      <c r="X129" s="13">
        <v>0.5</v>
      </c>
      <c r="Y129" s="14">
        <v>0.47916666666666669</v>
      </c>
      <c r="Z129" s="13">
        <v>0.5</v>
      </c>
      <c r="AA129" s="13" t="s">
        <v>47</v>
      </c>
      <c r="AB129" s="13" t="s">
        <v>47</v>
      </c>
      <c r="AC129" s="13" t="s">
        <v>47</v>
      </c>
      <c r="AD129" s="14" t="s">
        <v>47</v>
      </c>
      <c r="AE129" s="13" t="s">
        <v>47</v>
      </c>
      <c r="AF129" s="13" t="s">
        <v>47</v>
      </c>
      <c r="AG129" s="13" t="s">
        <v>47</v>
      </c>
      <c r="AH129" s="13" t="s">
        <v>47</v>
      </c>
      <c r="AI129" s="14" t="s">
        <v>47</v>
      </c>
      <c r="AJ129" s="13" t="s">
        <v>47</v>
      </c>
      <c r="AK129" s="13" t="s">
        <v>47</v>
      </c>
      <c r="AL129" s="13" t="s">
        <v>47</v>
      </c>
      <c r="AM129" s="13" t="s">
        <v>61</v>
      </c>
      <c r="AN129" s="14">
        <v>0.57291666666666663</v>
      </c>
      <c r="AO129" s="13">
        <v>0.59375</v>
      </c>
      <c r="AP129" s="13">
        <v>0.57291666666666663</v>
      </c>
      <c r="AQ129" s="13">
        <v>0.59375</v>
      </c>
      <c r="AR129" s="13" t="s">
        <v>60</v>
      </c>
      <c r="AT129" s="11" t="e">
        <f>IF(#REF!="","",(VLOOKUP(#REF!,'[1]Data JDA Completed'!H:H,1,0)))</f>
        <v>#REF!</v>
      </c>
      <c r="AU129" s="11" t="e">
        <f>#REF!</f>
        <v>#REF!</v>
      </c>
      <c r="AV129" s="11" t="e">
        <f>AT129=AU129</f>
        <v>#REF!</v>
      </c>
      <c r="AW129" s="12"/>
      <c r="AX129" s="11" t="e">
        <f>VLOOKUP(AT129,'[1]Data JDA Completed'!H:P,9,0)</f>
        <v>#REF!</v>
      </c>
      <c r="AY129" s="11" t="str">
        <f>IF(G129="Round","Round","1WAY")</f>
        <v>Round</v>
      </c>
      <c r="AZ129" s="11" t="e">
        <f>AY129=AX129</f>
        <v>#REF!</v>
      </c>
    </row>
    <row r="130" spans="1:52" x14ac:dyDescent="0.35">
      <c r="A130" s="15" t="s">
        <v>42</v>
      </c>
      <c r="B130" s="18">
        <f>B129+1</f>
        <v>129</v>
      </c>
      <c r="C130" s="11" t="s">
        <v>70</v>
      </c>
      <c r="D130" s="11">
        <f>F130</f>
        <v>4314594</v>
      </c>
      <c r="E130" s="11" t="s">
        <v>43</v>
      </c>
      <c r="F130" s="19">
        <v>4314594</v>
      </c>
      <c r="G130" s="11" t="s">
        <v>69</v>
      </c>
      <c r="H130" s="17">
        <v>45231</v>
      </c>
      <c r="I130" s="17">
        <v>45231</v>
      </c>
      <c r="J130" s="17">
        <v>45231</v>
      </c>
      <c r="K130" s="17" t="s">
        <v>44</v>
      </c>
      <c r="L130" s="11" t="s">
        <v>510</v>
      </c>
      <c r="M130" s="16" t="s">
        <v>90</v>
      </c>
      <c r="N130" s="11">
        <v>1</v>
      </c>
      <c r="O130" s="10" t="s">
        <v>66</v>
      </c>
      <c r="P130" s="15" t="s">
        <v>65</v>
      </c>
      <c r="Q130" s="11" t="s">
        <v>45</v>
      </c>
      <c r="R130" s="11" t="s">
        <v>493</v>
      </c>
      <c r="S130" s="15" t="s">
        <v>492</v>
      </c>
      <c r="T130" s="15" t="s">
        <v>491</v>
      </c>
      <c r="U130" s="13" t="s">
        <v>371</v>
      </c>
      <c r="V130" s="14" t="s">
        <v>370</v>
      </c>
      <c r="W130" s="13">
        <v>0.47916666666666669</v>
      </c>
      <c r="X130" s="13">
        <v>0.5</v>
      </c>
      <c r="Y130" s="14">
        <v>0.47916666666666669</v>
      </c>
      <c r="Z130" s="13">
        <v>0.5</v>
      </c>
      <c r="AA130" s="13" t="s">
        <v>47</v>
      </c>
      <c r="AB130" s="13" t="s">
        <v>47</v>
      </c>
      <c r="AC130" s="13" t="s">
        <v>47</v>
      </c>
      <c r="AD130" s="14" t="s">
        <v>47</v>
      </c>
      <c r="AE130" s="13" t="s">
        <v>47</v>
      </c>
      <c r="AF130" s="13" t="s">
        <v>47</v>
      </c>
      <c r="AG130" s="13" t="s">
        <v>47</v>
      </c>
      <c r="AH130" s="13" t="s">
        <v>47</v>
      </c>
      <c r="AI130" s="14" t="s">
        <v>47</v>
      </c>
      <c r="AJ130" s="13" t="s">
        <v>47</v>
      </c>
      <c r="AK130" s="13" t="s">
        <v>47</v>
      </c>
      <c r="AL130" s="13" t="s">
        <v>47</v>
      </c>
      <c r="AM130" s="13" t="s">
        <v>61</v>
      </c>
      <c r="AN130" s="14">
        <v>0.52083333333333337</v>
      </c>
      <c r="AO130" s="13">
        <v>0.54166666666666663</v>
      </c>
      <c r="AP130" s="13">
        <v>0.52083333333333337</v>
      </c>
      <c r="AQ130" s="13">
        <v>0.54166666666666663</v>
      </c>
      <c r="AR130" s="13" t="s">
        <v>223</v>
      </c>
      <c r="AT130" s="11" t="e">
        <f>IF(#REF!="","",(VLOOKUP(#REF!,'[1]Data JDA Completed'!H:H,1,0)))</f>
        <v>#REF!</v>
      </c>
      <c r="AU130" s="11" t="e">
        <f>#REF!</f>
        <v>#REF!</v>
      </c>
      <c r="AV130" s="11" t="e">
        <f>AT130=AU130</f>
        <v>#REF!</v>
      </c>
      <c r="AW130" s="12"/>
      <c r="AX130" s="11" t="e">
        <f>VLOOKUP(AT130,'[1]Data JDA Completed'!H:P,9,0)</f>
        <v>#REF!</v>
      </c>
      <c r="AY130" s="11" t="str">
        <f>IF(G130="Round","Round","1WAY")</f>
        <v>Round</v>
      </c>
      <c r="AZ130" s="11" t="e">
        <f>AY130=AX130</f>
        <v>#REF!</v>
      </c>
    </row>
    <row r="131" spans="1:52" x14ac:dyDescent="0.35">
      <c r="A131" s="15" t="s">
        <v>42</v>
      </c>
      <c r="B131" s="18">
        <f>B130+1</f>
        <v>130</v>
      </c>
      <c r="C131" s="11" t="s">
        <v>70</v>
      </c>
      <c r="D131" s="11">
        <f>F131</f>
        <v>4314337</v>
      </c>
      <c r="E131" s="11" t="s">
        <v>43</v>
      </c>
      <c r="F131" s="19">
        <v>4314337</v>
      </c>
      <c r="G131" s="11" t="s">
        <v>69</v>
      </c>
      <c r="H131" s="17">
        <v>45231</v>
      </c>
      <c r="I131" s="17">
        <v>45231</v>
      </c>
      <c r="J131" s="17">
        <v>45231</v>
      </c>
      <c r="K131" s="17" t="s">
        <v>44</v>
      </c>
      <c r="L131" s="11" t="s">
        <v>509</v>
      </c>
      <c r="M131" s="16" t="s">
        <v>97</v>
      </c>
      <c r="N131" s="11">
        <v>1</v>
      </c>
      <c r="O131" s="10" t="s">
        <v>66</v>
      </c>
      <c r="P131" s="15" t="s">
        <v>65</v>
      </c>
      <c r="Q131" s="11" t="s">
        <v>45</v>
      </c>
      <c r="R131" s="11" t="s">
        <v>352</v>
      </c>
      <c r="S131" s="15" t="s">
        <v>351</v>
      </c>
      <c r="T131" s="15" t="s">
        <v>350</v>
      </c>
      <c r="U131" s="13" t="s">
        <v>328</v>
      </c>
      <c r="V131" s="14" t="s">
        <v>327</v>
      </c>
      <c r="W131" s="13">
        <v>0.47916666666666669</v>
      </c>
      <c r="X131" s="13">
        <v>0.5</v>
      </c>
      <c r="Y131" s="14">
        <v>0.47916666666666669</v>
      </c>
      <c r="Z131" s="13">
        <v>0.5</v>
      </c>
      <c r="AA131" s="13" t="s">
        <v>47</v>
      </c>
      <c r="AB131" s="13" t="s">
        <v>47</v>
      </c>
      <c r="AC131" s="13" t="s">
        <v>47</v>
      </c>
      <c r="AD131" s="14" t="s">
        <v>47</v>
      </c>
      <c r="AE131" s="13" t="s">
        <v>47</v>
      </c>
      <c r="AF131" s="13" t="s">
        <v>47</v>
      </c>
      <c r="AG131" s="13" t="s">
        <v>47</v>
      </c>
      <c r="AH131" s="13" t="s">
        <v>47</v>
      </c>
      <c r="AI131" s="14" t="s">
        <v>47</v>
      </c>
      <c r="AJ131" s="13" t="s">
        <v>47</v>
      </c>
      <c r="AK131" s="13" t="s">
        <v>47</v>
      </c>
      <c r="AL131" s="13" t="s">
        <v>47</v>
      </c>
      <c r="AM131" s="13" t="s">
        <v>61</v>
      </c>
      <c r="AN131" s="14">
        <v>0.54166666666666663</v>
      </c>
      <c r="AO131" s="13">
        <v>0.5625</v>
      </c>
      <c r="AP131" s="13">
        <v>0.54166666666666663</v>
      </c>
      <c r="AQ131" s="13">
        <v>0.5625</v>
      </c>
      <c r="AR131" s="13" t="s">
        <v>60</v>
      </c>
      <c r="AT131" s="11" t="e">
        <f>IF(#REF!="","",(VLOOKUP(#REF!,'[1]Data JDA Completed'!H:H,1,0)))</f>
        <v>#REF!</v>
      </c>
      <c r="AU131" s="11" t="e">
        <f>#REF!</f>
        <v>#REF!</v>
      </c>
      <c r="AV131" s="11" t="e">
        <f>AT131=AU131</f>
        <v>#REF!</v>
      </c>
      <c r="AW131" s="12"/>
      <c r="AX131" s="11" t="e">
        <f>VLOOKUP(AT131,'[1]Data JDA Completed'!H:P,9,0)</f>
        <v>#REF!</v>
      </c>
      <c r="AY131" s="11" t="str">
        <f>IF(G131="Round","Round","1WAY")</f>
        <v>Round</v>
      </c>
      <c r="AZ131" s="11" t="e">
        <f>AY131=AX131</f>
        <v>#REF!</v>
      </c>
    </row>
    <row r="132" spans="1:52" x14ac:dyDescent="0.35">
      <c r="A132" s="15" t="s">
        <v>42</v>
      </c>
      <c r="B132" s="18">
        <f>B131+1</f>
        <v>131</v>
      </c>
      <c r="C132" s="11" t="s">
        <v>70</v>
      </c>
      <c r="D132" s="11">
        <f>F132</f>
        <v>4314572</v>
      </c>
      <c r="E132" s="11" t="s">
        <v>43</v>
      </c>
      <c r="F132" s="19">
        <v>4314572</v>
      </c>
      <c r="G132" s="11" t="s">
        <v>69</v>
      </c>
      <c r="H132" s="17">
        <v>45231</v>
      </c>
      <c r="I132" s="17">
        <v>45231</v>
      </c>
      <c r="J132" s="17">
        <v>45231</v>
      </c>
      <c r="K132" s="17" t="s">
        <v>44</v>
      </c>
      <c r="L132" s="11" t="s">
        <v>508</v>
      </c>
      <c r="M132" s="16" t="s">
        <v>118</v>
      </c>
      <c r="N132" s="11">
        <v>1</v>
      </c>
      <c r="O132" s="10" t="s">
        <v>66</v>
      </c>
      <c r="P132" s="15" t="s">
        <v>65</v>
      </c>
      <c r="Q132" s="11" t="s">
        <v>45</v>
      </c>
      <c r="R132" s="11" t="s">
        <v>386</v>
      </c>
      <c r="S132" s="15" t="s">
        <v>385</v>
      </c>
      <c r="T132" s="15" t="s">
        <v>384</v>
      </c>
      <c r="U132" s="13" t="s">
        <v>345</v>
      </c>
      <c r="V132" s="14" t="s">
        <v>344</v>
      </c>
      <c r="W132" s="13">
        <v>0.5</v>
      </c>
      <c r="X132" s="13">
        <v>0.52083333333333337</v>
      </c>
      <c r="Y132" s="14">
        <v>0.5</v>
      </c>
      <c r="Z132" s="13">
        <v>0.52083333333333337</v>
      </c>
      <c r="AA132" s="13" t="s">
        <v>47</v>
      </c>
      <c r="AB132" s="13" t="s">
        <v>47</v>
      </c>
      <c r="AC132" s="13" t="s">
        <v>47</v>
      </c>
      <c r="AD132" s="14" t="s">
        <v>47</v>
      </c>
      <c r="AE132" s="13" t="s">
        <v>47</v>
      </c>
      <c r="AF132" s="13" t="s">
        <v>47</v>
      </c>
      <c r="AG132" s="13" t="s">
        <v>47</v>
      </c>
      <c r="AH132" s="13" t="s">
        <v>47</v>
      </c>
      <c r="AI132" s="14" t="s">
        <v>47</v>
      </c>
      <c r="AJ132" s="13" t="s">
        <v>47</v>
      </c>
      <c r="AK132" s="13" t="s">
        <v>47</v>
      </c>
      <c r="AL132" s="13" t="s">
        <v>47</v>
      </c>
      <c r="AM132" s="13" t="s">
        <v>61</v>
      </c>
      <c r="AN132" s="14">
        <v>0.5625</v>
      </c>
      <c r="AO132" s="13">
        <v>0.58333333333333337</v>
      </c>
      <c r="AP132" s="13">
        <v>0.5625</v>
      </c>
      <c r="AQ132" s="13">
        <v>0.58333333333333337</v>
      </c>
      <c r="AR132" s="13" t="s">
        <v>234</v>
      </c>
      <c r="AT132" s="11" t="e">
        <f>IF(#REF!="","",(VLOOKUP(#REF!,'[1]Data JDA Completed'!H:H,1,0)))</f>
        <v>#REF!</v>
      </c>
      <c r="AU132" s="11" t="e">
        <f>#REF!</f>
        <v>#REF!</v>
      </c>
      <c r="AV132" s="11" t="e">
        <f>AT132=AU132</f>
        <v>#REF!</v>
      </c>
      <c r="AW132" s="12"/>
      <c r="AX132" s="11" t="e">
        <f>VLOOKUP(AT132,'[1]Data JDA Completed'!H:P,9,0)</f>
        <v>#REF!</v>
      </c>
      <c r="AY132" s="11" t="str">
        <f>IF(G132="Round","Round","1WAY")</f>
        <v>Round</v>
      </c>
      <c r="AZ132" s="11" t="e">
        <f>AY132=AX132</f>
        <v>#REF!</v>
      </c>
    </row>
    <row r="133" spans="1:52" x14ac:dyDescent="0.35">
      <c r="A133" s="15" t="s">
        <v>42</v>
      </c>
      <c r="B133" s="18">
        <f>B132+1</f>
        <v>132</v>
      </c>
      <c r="C133" s="11" t="s">
        <v>70</v>
      </c>
      <c r="D133" s="11">
        <f>F133</f>
        <v>4314611</v>
      </c>
      <c r="E133" s="11" t="s">
        <v>43</v>
      </c>
      <c r="F133" s="19">
        <v>4314611</v>
      </c>
      <c r="G133" s="11" t="s">
        <v>69</v>
      </c>
      <c r="H133" s="17">
        <v>45231</v>
      </c>
      <c r="I133" s="17">
        <v>45231</v>
      </c>
      <c r="J133" s="17">
        <v>45231</v>
      </c>
      <c r="K133" s="17" t="s">
        <v>44</v>
      </c>
      <c r="L133" s="11" t="s">
        <v>421</v>
      </c>
      <c r="M133" s="16" t="s">
        <v>90</v>
      </c>
      <c r="N133" s="11">
        <v>1</v>
      </c>
      <c r="O133" s="10" t="s">
        <v>66</v>
      </c>
      <c r="P133" s="15" t="s">
        <v>65</v>
      </c>
      <c r="Q133" s="11" t="s">
        <v>45</v>
      </c>
      <c r="R133" s="11" t="s">
        <v>504</v>
      </c>
      <c r="S133" s="15" t="s">
        <v>503</v>
      </c>
      <c r="T133" s="15" t="s">
        <v>502</v>
      </c>
      <c r="U133" s="13" t="s">
        <v>397</v>
      </c>
      <c r="V133" s="14" t="s">
        <v>396</v>
      </c>
      <c r="W133" s="13">
        <v>0.54166666666666663</v>
      </c>
      <c r="X133" s="13">
        <v>0.5625</v>
      </c>
      <c r="Y133" s="14">
        <v>0.54166666666666663</v>
      </c>
      <c r="Z133" s="13">
        <v>0.5625</v>
      </c>
      <c r="AA133" s="13" t="s">
        <v>47</v>
      </c>
      <c r="AB133" s="13" t="s">
        <v>47</v>
      </c>
      <c r="AC133" s="13" t="s">
        <v>47</v>
      </c>
      <c r="AD133" s="14" t="s">
        <v>47</v>
      </c>
      <c r="AE133" s="13" t="s">
        <v>47</v>
      </c>
      <c r="AF133" s="13" t="s">
        <v>47</v>
      </c>
      <c r="AG133" s="13" t="s">
        <v>47</v>
      </c>
      <c r="AH133" s="13" t="s">
        <v>47</v>
      </c>
      <c r="AI133" s="14" t="s">
        <v>47</v>
      </c>
      <c r="AJ133" s="13" t="s">
        <v>47</v>
      </c>
      <c r="AK133" s="13" t="s">
        <v>47</v>
      </c>
      <c r="AL133" s="13" t="s">
        <v>47</v>
      </c>
      <c r="AM133" s="13" t="s">
        <v>61</v>
      </c>
      <c r="AN133" s="14">
        <v>0.58333333333333337</v>
      </c>
      <c r="AO133" s="13">
        <v>0.60416666666666663</v>
      </c>
      <c r="AP133" s="13">
        <v>0.58333333333333337</v>
      </c>
      <c r="AQ133" s="13">
        <v>0.60416666666666663</v>
      </c>
      <c r="AR133" s="13" t="s">
        <v>234</v>
      </c>
      <c r="AT133" s="11" t="e">
        <f>IF(#REF!="","",(VLOOKUP(#REF!,'[1]Data JDA Completed'!H:H,1,0)))</f>
        <v>#REF!</v>
      </c>
      <c r="AU133" s="11" t="e">
        <f>#REF!</f>
        <v>#REF!</v>
      </c>
      <c r="AV133" s="11" t="e">
        <f>AT133=AU133</f>
        <v>#REF!</v>
      </c>
      <c r="AW133" s="12"/>
      <c r="AX133" s="11" t="e">
        <f>VLOOKUP(AT133,'[1]Data JDA Completed'!H:P,9,0)</f>
        <v>#REF!</v>
      </c>
      <c r="AY133" s="11" t="str">
        <f>IF(G133="Round","Round","1WAY")</f>
        <v>Round</v>
      </c>
      <c r="AZ133" s="11" t="e">
        <f>AY133=AX133</f>
        <v>#REF!</v>
      </c>
    </row>
    <row r="134" spans="1:52" x14ac:dyDescent="0.35">
      <c r="A134" s="15" t="s">
        <v>42</v>
      </c>
      <c r="B134" s="18">
        <f>B133+1</f>
        <v>133</v>
      </c>
      <c r="C134" s="11" t="s">
        <v>70</v>
      </c>
      <c r="D134" s="11">
        <f>F134</f>
        <v>4314233</v>
      </c>
      <c r="E134" s="11" t="s">
        <v>43</v>
      </c>
      <c r="F134" s="19">
        <v>4314233</v>
      </c>
      <c r="G134" s="11" t="s">
        <v>69</v>
      </c>
      <c r="H134" s="17">
        <v>45231</v>
      </c>
      <c r="I134" s="17">
        <v>45231</v>
      </c>
      <c r="J134" s="17">
        <v>45231</v>
      </c>
      <c r="K134" s="17" t="s">
        <v>44</v>
      </c>
      <c r="L134" s="11" t="s">
        <v>506</v>
      </c>
      <c r="M134" s="16" t="s">
        <v>97</v>
      </c>
      <c r="N134" s="11">
        <v>1</v>
      </c>
      <c r="O134" s="10" t="s">
        <v>66</v>
      </c>
      <c r="P134" s="15" t="s">
        <v>65</v>
      </c>
      <c r="Q134" s="11" t="s">
        <v>45</v>
      </c>
      <c r="R134" s="11" t="s">
        <v>155</v>
      </c>
      <c r="S134" s="15" t="s">
        <v>154</v>
      </c>
      <c r="T134" s="15" t="s">
        <v>153</v>
      </c>
      <c r="U134" s="13" t="s">
        <v>152</v>
      </c>
      <c r="V134" s="14" t="s">
        <v>151</v>
      </c>
      <c r="W134" s="13">
        <v>0.52083333333333337</v>
      </c>
      <c r="X134" s="13">
        <v>0.54166666666666674</v>
      </c>
      <c r="Y134" s="14">
        <v>0.52083333333333337</v>
      </c>
      <c r="Z134" s="13">
        <v>0.54166666666666674</v>
      </c>
      <c r="AA134" s="13" t="s">
        <v>47</v>
      </c>
      <c r="AB134" s="13" t="s">
        <v>47</v>
      </c>
      <c r="AC134" s="13" t="s">
        <v>47</v>
      </c>
      <c r="AD134" s="14" t="s">
        <v>47</v>
      </c>
      <c r="AE134" s="13" t="s">
        <v>47</v>
      </c>
      <c r="AF134" s="13" t="s">
        <v>47</v>
      </c>
      <c r="AG134" s="13" t="s">
        <v>47</v>
      </c>
      <c r="AH134" s="13" t="s">
        <v>47</v>
      </c>
      <c r="AI134" s="14" t="s">
        <v>47</v>
      </c>
      <c r="AJ134" s="13" t="s">
        <v>47</v>
      </c>
      <c r="AK134" s="13" t="s">
        <v>47</v>
      </c>
      <c r="AL134" s="13" t="s">
        <v>47</v>
      </c>
      <c r="AM134" s="13" t="s">
        <v>61</v>
      </c>
      <c r="AN134" s="14">
        <v>0.5625</v>
      </c>
      <c r="AO134" s="13">
        <v>0.58333333333333326</v>
      </c>
      <c r="AP134" s="13">
        <v>0.5625</v>
      </c>
      <c r="AQ134" s="13">
        <v>0.58333333333333326</v>
      </c>
      <c r="AR134" s="13" t="s">
        <v>150</v>
      </c>
      <c r="AT134" s="11" t="e">
        <f>IF(#REF!="","",(VLOOKUP(#REF!,'[1]Data JDA Completed'!H:H,1,0)))</f>
        <v>#REF!</v>
      </c>
      <c r="AU134" s="11" t="e">
        <f>#REF!</f>
        <v>#REF!</v>
      </c>
      <c r="AV134" s="11" t="e">
        <f>AT134=AU134</f>
        <v>#REF!</v>
      </c>
      <c r="AW134" s="12"/>
      <c r="AX134" s="11" t="e">
        <f>VLOOKUP(AT134,'[1]Data JDA Completed'!H:P,9,0)</f>
        <v>#REF!</v>
      </c>
      <c r="AY134" s="11" t="str">
        <f>IF(G134="Round","Round","1WAY")</f>
        <v>Round</v>
      </c>
      <c r="AZ134" s="11" t="e">
        <f>AY134=AX134</f>
        <v>#REF!</v>
      </c>
    </row>
    <row r="135" spans="1:52" x14ac:dyDescent="0.35">
      <c r="A135" s="15" t="s">
        <v>42</v>
      </c>
      <c r="B135" s="18">
        <f>B134+1</f>
        <v>134</v>
      </c>
      <c r="C135" s="11" t="s">
        <v>70</v>
      </c>
      <c r="D135" s="11">
        <f>F135</f>
        <v>4336860</v>
      </c>
      <c r="E135" s="11" t="s">
        <v>48</v>
      </c>
      <c r="F135" s="19">
        <v>4336860</v>
      </c>
      <c r="G135" s="11" t="s">
        <v>69</v>
      </c>
      <c r="H135" s="17">
        <v>45231</v>
      </c>
      <c r="I135" s="17">
        <v>45231</v>
      </c>
      <c r="J135" s="17">
        <v>45231</v>
      </c>
      <c r="K135" s="17" t="s">
        <v>44</v>
      </c>
      <c r="L135" s="11" t="s">
        <v>538</v>
      </c>
      <c r="M135" s="16" t="s">
        <v>90</v>
      </c>
      <c r="N135" s="11">
        <v>1</v>
      </c>
      <c r="O135" s="10" t="s">
        <v>66</v>
      </c>
      <c r="P135" s="15" t="s">
        <v>65</v>
      </c>
      <c r="Q135" s="11" t="s">
        <v>45</v>
      </c>
      <c r="R135" s="11" t="s">
        <v>504</v>
      </c>
      <c r="S135" s="15" t="s">
        <v>503</v>
      </c>
      <c r="T135" s="15" t="s">
        <v>502</v>
      </c>
      <c r="U135" s="13" t="s">
        <v>397</v>
      </c>
      <c r="V135" s="14" t="s">
        <v>396</v>
      </c>
      <c r="W135" s="13">
        <v>0.57291666666666663</v>
      </c>
      <c r="X135" s="13">
        <v>0.59375</v>
      </c>
      <c r="Y135" s="14">
        <v>0.57291666666666663</v>
      </c>
      <c r="Z135" s="13">
        <v>0.59375</v>
      </c>
      <c r="AA135" s="13" t="s">
        <v>47</v>
      </c>
      <c r="AB135" s="13" t="s">
        <v>47</v>
      </c>
      <c r="AC135" s="13" t="s">
        <v>47</v>
      </c>
      <c r="AD135" s="14" t="s">
        <v>47</v>
      </c>
      <c r="AE135" s="13" t="s">
        <v>47</v>
      </c>
      <c r="AF135" s="13" t="s">
        <v>47</v>
      </c>
      <c r="AG135" s="13" t="s">
        <v>47</v>
      </c>
      <c r="AH135" s="13" t="s">
        <v>47</v>
      </c>
      <c r="AI135" s="14" t="s">
        <v>47</v>
      </c>
      <c r="AJ135" s="13" t="s">
        <v>47</v>
      </c>
      <c r="AK135" s="13" t="s">
        <v>47</v>
      </c>
      <c r="AL135" s="13" t="s">
        <v>47</v>
      </c>
      <c r="AM135" s="13" t="s">
        <v>61</v>
      </c>
      <c r="AN135" s="14">
        <v>0.61458333333333337</v>
      </c>
      <c r="AO135" s="13">
        <v>0.63541666666666663</v>
      </c>
      <c r="AP135" s="13">
        <v>0.61458333333333337</v>
      </c>
      <c r="AQ135" s="13">
        <v>0.63541666666666663</v>
      </c>
      <c r="AR135" s="13" t="s">
        <v>234</v>
      </c>
      <c r="AT135" s="11" t="e">
        <f>IF(#REF!="","",(VLOOKUP(#REF!,'[1]Data JDA Completed'!H:H,1,0)))</f>
        <v>#REF!</v>
      </c>
      <c r="AU135" s="11" t="e">
        <f>#REF!</f>
        <v>#REF!</v>
      </c>
      <c r="AV135" s="11" t="e">
        <f>AT135=AU135</f>
        <v>#REF!</v>
      </c>
      <c r="AW135" s="12"/>
      <c r="AX135" s="11" t="e">
        <f>VLOOKUP(AT135,'[1]Data JDA Completed'!H:P,9,0)</f>
        <v>#REF!</v>
      </c>
      <c r="AY135" s="11" t="str">
        <f>IF(G135="Round","Round","1WAY")</f>
        <v>Round</v>
      </c>
      <c r="AZ135" s="11" t="e">
        <f>AY135=AX135</f>
        <v>#REF!</v>
      </c>
    </row>
    <row r="136" spans="1:52" x14ac:dyDescent="0.35">
      <c r="A136" s="15" t="s">
        <v>42</v>
      </c>
      <c r="B136" s="18">
        <f>B135+1</f>
        <v>135</v>
      </c>
      <c r="C136" s="11" t="s">
        <v>70</v>
      </c>
      <c r="D136" s="11">
        <f>F136</f>
        <v>4314505</v>
      </c>
      <c r="E136" s="11" t="s">
        <v>43</v>
      </c>
      <c r="F136" s="19">
        <v>4314505</v>
      </c>
      <c r="G136" s="11" t="s">
        <v>69</v>
      </c>
      <c r="H136" s="17">
        <v>45231</v>
      </c>
      <c r="I136" s="17">
        <v>45231</v>
      </c>
      <c r="J136" s="17">
        <v>45231</v>
      </c>
      <c r="K136" s="17" t="s">
        <v>44</v>
      </c>
      <c r="L136" s="11" t="s">
        <v>501</v>
      </c>
      <c r="M136" s="16" t="s">
        <v>97</v>
      </c>
      <c r="N136" s="11">
        <v>1</v>
      </c>
      <c r="O136" s="10" t="s">
        <v>66</v>
      </c>
      <c r="P136" s="15" t="s">
        <v>65</v>
      </c>
      <c r="Q136" s="11" t="s">
        <v>45</v>
      </c>
      <c r="R136" s="11" t="s">
        <v>434</v>
      </c>
      <c r="S136" s="15" t="s">
        <v>433</v>
      </c>
      <c r="T136" s="15" t="s">
        <v>432</v>
      </c>
      <c r="U136" s="13" t="s">
        <v>431</v>
      </c>
      <c r="V136" s="14" t="s">
        <v>430</v>
      </c>
      <c r="W136" s="13">
        <v>0.54166666666666663</v>
      </c>
      <c r="X136" s="13">
        <v>0.5625</v>
      </c>
      <c r="Y136" s="14">
        <v>0.54166666666666663</v>
      </c>
      <c r="Z136" s="13">
        <v>0.5625</v>
      </c>
      <c r="AA136" s="13" t="s">
        <v>47</v>
      </c>
      <c r="AB136" s="13" t="s">
        <v>47</v>
      </c>
      <c r="AC136" s="13" t="s">
        <v>47</v>
      </c>
      <c r="AD136" s="14" t="s">
        <v>47</v>
      </c>
      <c r="AE136" s="13" t="s">
        <v>47</v>
      </c>
      <c r="AF136" s="13" t="s">
        <v>47</v>
      </c>
      <c r="AG136" s="13" t="s">
        <v>47</v>
      </c>
      <c r="AH136" s="13" t="s">
        <v>47</v>
      </c>
      <c r="AI136" s="14" t="s">
        <v>47</v>
      </c>
      <c r="AJ136" s="13" t="s">
        <v>47</v>
      </c>
      <c r="AK136" s="13" t="s">
        <v>47</v>
      </c>
      <c r="AL136" s="13" t="s">
        <v>47</v>
      </c>
      <c r="AM136" s="13" t="s">
        <v>61</v>
      </c>
      <c r="AN136" s="14">
        <v>0.58333333333333337</v>
      </c>
      <c r="AO136" s="13">
        <v>0.60416666666666663</v>
      </c>
      <c r="AP136" s="13">
        <v>0.58333333333333337</v>
      </c>
      <c r="AQ136" s="13">
        <v>0.60416666666666663</v>
      </c>
      <c r="AR136" s="13" t="s">
        <v>60</v>
      </c>
      <c r="AT136" s="11" t="e">
        <f>IF(#REF!="","",(VLOOKUP(#REF!,'[1]Data JDA Completed'!H:H,1,0)))</f>
        <v>#REF!</v>
      </c>
      <c r="AU136" s="11" t="e">
        <f>#REF!</f>
        <v>#REF!</v>
      </c>
      <c r="AV136" s="11" t="e">
        <f>AT136=AU136</f>
        <v>#REF!</v>
      </c>
      <c r="AW136" s="12"/>
      <c r="AX136" s="11" t="e">
        <f>VLOOKUP(AT136,'[1]Data JDA Completed'!H:P,9,0)</f>
        <v>#REF!</v>
      </c>
      <c r="AY136" s="11" t="str">
        <f>IF(G136="Round","Round","1WAY")</f>
        <v>Round</v>
      </c>
      <c r="AZ136" s="11" t="e">
        <f>AY136=AX136</f>
        <v>#REF!</v>
      </c>
    </row>
    <row r="137" spans="1:52" x14ac:dyDescent="0.35">
      <c r="A137" s="15" t="s">
        <v>42</v>
      </c>
      <c r="B137" s="18">
        <f>B136+1</f>
        <v>136</v>
      </c>
      <c r="C137" s="11" t="s">
        <v>70</v>
      </c>
      <c r="D137" s="11">
        <f>F137</f>
        <v>4314595</v>
      </c>
      <c r="E137" s="11" t="s">
        <v>43</v>
      </c>
      <c r="F137" s="19">
        <v>4314595</v>
      </c>
      <c r="G137" s="11" t="s">
        <v>69</v>
      </c>
      <c r="H137" s="17">
        <v>45231</v>
      </c>
      <c r="I137" s="17">
        <v>45231</v>
      </c>
      <c r="J137" s="17">
        <v>45231</v>
      </c>
      <c r="K137" s="17" t="s">
        <v>44</v>
      </c>
      <c r="L137" s="11" t="s">
        <v>500</v>
      </c>
      <c r="M137" s="16" t="s">
        <v>90</v>
      </c>
      <c r="N137" s="11">
        <v>1</v>
      </c>
      <c r="O137" s="10" t="s">
        <v>66</v>
      </c>
      <c r="P137" s="15" t="s">
        <v>65</v>
      </c>
      <c r="Q137" s="11" t="s">
        <v>45</v>
      </c>
      <c r="R137" s="11" t="s">
        <v>375</v>
      </c>
      <c r="S137" s="15" t="s">
        <v>374</v>
      </c>
      <c r="T137" s="15" t="s">
        <v>373</v>
      </c>
      <c r="U137" s="13" t="s">
        <v>371</v>
      </c>
      <c r="V137" s="14" t="s">
        <v>370</v>
      </c>
      <c r="W137" s="13">
        <v>0.54166666666666663</v>
      </c>
      <c r="X137" s="13">
        <v>0.5625</v>
      </c>
      <c r="Y137" s="14">
        <v>0.54166666666666663</v>
      </c>
      <c r="Z137" s="13">
        <v>0.5625</v>
      </c>
      <c r="AA137" s="13" t="s">
        <v>47</v>
      </c>
      <c r="AB137" s="13" t="s">
        <v>47</v>
      </c>
      <c r="AC137" s="13" t="s">
        <v>47</v>
      </c>
      <c r="AD137" s="14" t="s">
        <v>47</v>
      </c>
      <c r="AE137" s="13" t="s">
        <v>47</v>
      </c>
      <c r="AF137" s="13" t="s">
        <v>47</v>
      </c>
      <c r="AG137" s="13" t="s">
        <v>47</v>
      </c>
      <c r="AH137" s="13" t="s">
        <v>47</v>
      </c>
      <c r="AI137" s="14" t="s">
        <v>47</v>
      </c>
      <c r="AJ137" s="13" t="s">
        <v>47</v>
      </c>
      <c r="AK137" s="13" t="s">
        <v>47</v>
      </c>
      <c r="AL137" s="13" t="s">
        <v>47</v>
      </c>
      <c r="AM137" s="13" t="s">
        <v>61</v>
      </c>
      <c r="AN137" s="14">
        <v>0.58333333333333337</v>
      </c>
      <c r="AO137" s="13">
        <v>0.60416666666666663</v>
      </c>
      <c r="AP137" s="13">
        <v>0.58333333333333337</v>
      </c>
      <c r="AQ137" s="13">
        <v>0.60416666666666663</v>
      </c>
      <c r="AR137" s="13" t="s">
        <v>223</v>
      </c>
      <c r="AT137" s="11" t="e">
        <f>IF(#REF!="","",(VLOOKUP(#REF!,'[1]Data JDA Completed'!H:H,1,0)))</f>
        <v>#REF!</v>
      </c>
      <c r="AU137" s="11" t="e">
        <f>#REF!</f>
        <v>#REF!</v>
      </c>
      <c r="AV137" s="11" t="e">
        <f>AT137=AU137</f>
        <v>#REF!</v>
      </c>
      <c r="AW137" s="12"/>
      <c r="AX137" s="11" t="e">
        <f>VLOOKUP(AT137,'[1]Data JDA Completed'!H:P,9,0)</f>
        <v>#REF!</v>
      </c>
      <c r="AY137" s="11" t="str">
        <f>IF(G137="Round","Round","1WAY")</f>
        <v>Round</v>
      </c>
      <c r="AZ137" s="11" t="e">
        <f>AY137=AX137</f>
        <v>#REF!</v>
      </c>
    </row>
    <row r="138" spans="1:52" x14ac:dyDescent="0.35">
      <c r="A138" s="15" t="s">
        <v>42</v>
      </c>
      <c r="B138" s="18">
        <f>B137+1</f>
        <v>137</v>
      </c>
      <c r="C138" s="11" t="s">
        <v>70</v>
      </c>
      <c r="D138" s="11">
        <f>F138</f>
        <v>4336867</v>
      </c>
      <c r="E138" s="11" t="s">
        <v>48</v>
      </c>
      <c r="F138" s="19">
        <v>4336867</v>
      </c>
      <c r="G138" s="11" t="s">
        <v>69</v>
      </c>
      <c r="H138" s="17">
        <v>45231</v>
      </c>
      <c r="I138" s="17">
        <v>45231</v>
      </c>
      <c r="J138" s="17">
        <v>45231</v>
      </c>
      <c r="K138" s="17" t="s">
        <v>44</v>
      </c>
      <c r="L138" s="11" t="s">
        <v>486</v>
      </c>
      <c r="M138" s="16" t="s">
        <v>90</v>
      </c>
      <c r="N138" s="11">
        <v>2</v>
      </c>
      <c r="O138" s="10" t="s">
        <v>66</v>
      </c>
      <c r="P138" s="15" t="s">
        <v>65</v>
      </c>
      <c r="Q138" s="11" t="s">
        <v>45</v>
      </c>
      <c r="R138" s="11" t="s">
        <v>504</v>
      </c>
      <c r="S138" s="15" t="s">
        <v>503</v>
      </c>
      <c r="T138" s="15" t="s">
        <v>502</v>
      </c>
      <c r="U138" s="13" t="s">
        <v>397</v>
      </c>
      <c r="V138" s="14" t="s">
        <v>396</v>
      </c>
      <c r="W138" s="13">
        <v>0.63194444444444442</v>
      </c>
      <c r="X138" s="13">
        <v>0.65277777777777779</v>
      </c>
      <c r="Y138" s="14">
        <v>0.63194444444444442</v>
      </c>
      <c r="Z138" s="13">
        <v>0.65277777777777779</v>
      </c>
      <c r="AA138" s="13" t="s">
        <v>47</v>
      </c>
      <c r="AB138" s="13" t="s">
        <v>47</v>
      </c>
      <c r="AC138" s="13" t="s">
        <v>47</v>
      </c>
      <c r="AD138" s="14" t="s">
        <v>47</v>
      </c>
      <c r="AE138" s="13" t="s">
        <v>47</v>
      </c>
      <c r="AF138" s="13" t="s">
        <v>47</v>
      </c>
      <c r="AG138" s="13" t="s">
        <v>47</v>
      </c>
      <c r="AH138" s="13" t="s">
        <v>47</v>
      </c>
      <c r="AI138" s="14" t="s">
        <v>47</v>
      </c>
      <c r="AJ138" s="13" t="s">
        <v>47</v>
      </c>
      <c r="AK138" s="13" t="s">
        <v>47</v>
      </c>
      <c r="AL138" s="13" t="s">
        <v>47</v>
      </c>
      <c r="AM138" s="13" t="s">
        <v>61</v>
      </c>
      <c r="AN138" s="14">
        <v>0.67708333333333337</v>
      </c>
      <c r="AO138" s="13">
        <v>0.69791666666666663</v>
      </c>
      <c r="AP138" s="13">
        <v>0.67708333333333337</v>
      </c>
      <c r="AQ138" s="13">
        <v>0.69791666666666663</v>
      </c>
      <c r="AR138" s="13" t="s">
        <v>234</v>
      </c>
      <c r="AT138" s="11" t="e">
        <f>IF(#REF!="","",(VLOOKUP(#REF!,'[1]Data JDA Completed'!H:H,1,0)))</f>
        <v>#REF!</v>
      </c>
      <c r="AU138" s="11" t="e">
        <f>#REF!</f>
        <v>#REF!</v>
      </c>
      <c r="AV138" s="11" t="e">
        <f>AT138=AU138</f>
        <v>#REF!</v>
      </c>
      <c r="AW138" s="12"/>
      <c r="AX138" s="11" t="e">
        <f>VLOOKUP(AT138,'[1]Data JDA Completed'!H:P,9,0)</f>
        <v>#REF!</v>
      </c>
      <c r="AY138" s="11" t="str">
        <f>IF(G138="Round","Round","1WAY")</f>
        <v>Round</v>
      </c>
      <c r="AZ138" s="11" t="e">
        <f>AY138=AX138</f>
        <v>#REF!</v>
      </c>
    </row>
    <row r="139" spans="1:52" x14ac:dyDescent="0.35">
      <c r="A139" s="15" t="s">
        <v>42</v>
      </c>
      <c r="B139" s="18">
        <f>B138+1</f>
        <v>138</v>
      </c>
      <c r="C139" s="11" t="s">
        <v>70</v>
      </c>
      <c r="D139" s="11">
        <f>F139</f>
        <v>4314330</v>
      </c>
      <c r="E139" s="11" t="s">
        <v>43</v>
      </c>
      <c r="F139" s="19">
        <v>4314330</v>
      </c>
      <c r="G139" s="11" t="s">
        <v>69</v>
      </c>
      <c r="H139" s="17">
        <v>45231</v>
      </c>
      <c r="I139" s="17">
        <v>45231</v>
      </c>
      <c r="J139" s="17">
        <v>45231</v>
      </c>
      <c r="K139" s="17" t="s">
        <v>44</v>
      </c>
      <c r="L139" s="11" t="s">
        <v>498</v>
      </c>
      <c r="M139" s="16" t="s">
        <v>118</v>
      </c>
      <c r="N139" s="11">
        <v>1</v>
      </c>
      <c r="O139" s="10" t="s">
        <v>66</v>
      </c>
      <c r="P139" s="15" t="s">
        <v>65</v>
      </c>
      <c r="Q139" s="11" t="s">
        <v>45</v>
      </c>
      <c r="R139" s="11" t="s">
        <v>215</v>
      </c>
      <c r="S139" s="15" t="s">
        <v>214</v>
      </c>
      <c r="T139" s="15" t="s">
        <v>213</v>
      </c>
      <c r="U139" s="13" t="s">
        <v>345</v>
      </c>
      <c r="V139" s="14" t="s">
        <v>344</v>
      </c>
      <c r="W139" s="13">
        <v>0.54166666666666663</v>
      </c>
      <c r="X139" s="13">
        <v>0.5625</v>
      </c>
      <c r="Y139" s="14">
        <v>0.54166666666666663</v>
      </c>
      <c r="Z139" s="13">
        <v>0.5625</v>
      </c>
      <c r="AA139" s="13" t="s">
        <v>47</v>
      </c>
      <c r="AB139" s="13" t="s">
        <v>47</v>
      </c>
      <c r="AC139" s="13" t="s">
        <v>47</v>
      </c>
      <c r="AD139" s="14" t="s">
        <v>47</v>
      </c>
      <c r="AE139" s="13" t="s">
        <v>47</v>
      </c>
      <c r="AF139" s="13" t="s">
        <v>47</v>
      </c>
      <c r="AG139" s="13" t="s">
        <v>47</v>
      </c>
      <c r="AH139" s="13" t="s">
        <v>47</v>
      </c>
      <c r="AI139" s="14" t="s">
        <v>47</v>
      </c>
      <c r="AJ139" s="13" t="s">
        <v>47</v>
      </c>
      <c r="AK139" s="13" t="s">
        <v>47</v>
      </c>
      <c r="AL139" s="13" t="s">
        <v>47</v>
      </c>
      <c r="AM139" s="13" t="s">
        <v>61</v>
      </c>
      <c r="AN139" s="14">
        <v>0.60416666666666663</v>
      </c>
      <c r="AO139" s="13">
        <v>0.625</v>
      </c>
      <c r="AP139" s="13">
        <v>0.60416666666666663</v>
      </c>
      <c r="AQ139" s="13">
        <v>0.625</v>
      </c>
      <c r="AR139" s="13" t="s">
        <v>234</v>
      </c>
      <c r="AT139" s="11" t="e">
        <f>IF(#REF!="","",(VLOOKUP(#REF!,'[1]Data JDA Completed'!H:H,1,0)))</f>
        <v>#REF!</v>
      </c>
      <c r="AU139" s="11" t="e">
        <f>#REF!</f>
        <v>#REF!</v>
      </c>
      <c r="AV139" s="11" t="e">
        <f>AT139=AU139</f>
        <v>#REF!</v>
      </c>
      <c r="AW139" s="12"/>
      <c r="AX139" s="11" t="e">
        <f>VLOOKUP(AT139,'[1]Data JDA Completed'!H:P,9,0)</f>
        <v>#REF!</v>
      </c>
      <c r="AY139" s="11" t="str">
        <f>IF(G139="Round","Round","1WAY")</f>
        <v>Round</v>
      </c>
      <c r="AZ139" s="11" t="e">
        <f>AY139=AX139</f>
        <v>#REF!</v>
      </c>
    </row>
    <row r="140" spans="1:52" x14ac:dyDescent="0.35">
      <c r="A140" s="15" t="s">
        <v>42</v>
      </c>
      <c r="B140" s="18">
        <f>B139+1</f>
        <v>139</v>
      </c>
      <c r="C140" s="11" t="s">
        <v>70</v>
      </c>
      <c r="D140" s="11">
        <f>F140</f>
        <v>4314541</v>
      </c>
      <c r="E140" s="11" t="s">
        <v>43</v>
      </c>
      <c r="F140" s="19">
        <v>4314541</v>
      </c>
      <c r="G140" s="11" t="s">
        <v>69</v>
      </c>
      <c r="H140" s="17">
        <v>45231</v>
      </c>
      <c r="I140" s="17">
        <v>45231</v>
      </c>
      <c r="J140" s="17">
        <v>45231</v>
      </c>
      <c r="K140" s="17" t="s">
        <v>44</v>
      </c>
      <c r="L140" s="11" t="s">
        <v>497</v>
      </c>
      <c r="M140" s="16" t="s">
        <v>97</v>
      </c>
      <c r="N140" s="11">
        <v>1</v>
      </c>
      <c r="O140" s="10" t="s">
        <v>66</v>
      </c>
      <c r="P140" s="15" t="s">
        <v>65</v>
      </c>
      <c r="Q140" s="11" t="s">
        <v>45</v>
      </c>
      <c r="R140" s="11" t="s">
        <v>477</v>
      </c>
      <c r="S140" s="15" t="s">
        <v>476</v>
      </c>
      <c r="T140" s="15" t="s">
        <v>475</v>
      </c>
      <c r="U140" s="13" t="s">
        <v>328</v>
      </c>
      <c r="V140" s="14" t="s">
        <v>327</v>
      </c>
      <c r="W140" s="13">
        <v>0.54166666666666663</v>
      </c>
      <c r="X140" s="13">
        <v>0.5625</v>
      </c>
      <c r="Y140" s="14">
        <v>0.54166666666666663</v>
      </c>
      <c r="Z140" s="13">
        <v>0.5625</v>
      </c>
      <c r="AA140" s="13" t="s">
        <v>47</v>
      </c>
      <c r="AB140" s="13" t="s">
        <v>47</v>
      </c>
      <c r="AC140" s="13" t="s">
        <v>47</v>
      </c>
      <c r="AD140" s="14" t="s">
        <v>47</v>
      </c>
      <c r="AE140" s="13" t="s">
        <v>47</v>
      </c>
      <c r="AF140" s="13" t="s">
        <v>47</v>
      </c>
      <c r="AG140" s="13" t="s">
        <v>47</v>
      </c>
      <c r="AH140" s="13" t="s">
        <v>47</v>
      </c>
      <c r="AI140" s="14" t="s">
        <v>47</v>
      </c>
      <c r="AJ140" s="13" t="s">
        <v>47</v>
      </c>
      <c r="AK140" s="13" t="s">
        <v>47</v>
      </c>
      <c r="AL140" s="13" t="s">
        <v>47</v>
      </c>
      <c r="AM140" s="13" t="s">
        <v>61</v>
      </c>
      <c r="AN140" s="14">
        <v>0.59375</v>
      </c>
      <c r="AO140" s="13">
        <v>0.61458333333333337</v>
      </c>
      <c r="AP140" s="13">
        <v>0.59375</v>
      </c>
      <c r="AQ140" s="13">
        <v>0.61458333333333337</v>
      </c>
      <c r="AR140" s="13" t="s">
        <v>112</v>
      </c>
      <c r="AT140" s="11" t="e">
        <f>IF(#REF!="","",(VLOOKUP(#REF!,'[1]Data JDA Completed'!H:H,1,0)))</f>
        <v>#REF!</v>
      </c>
      <c r="AU140" s="11" t="e">
        <f>#REF!</f>
        <v>#REF!</v>
      </c>
      <c r="AV140" s="11" t="e">
        <f>AT140=AU140</f>
        <v>#REF!</v>
      </c>
      <c r="AW140" s="12"/>
      <c r="AX140" s="11" t="e">
        <f>VLOOKUP(AT140,'[1]Data JDA Completed'!H:P,9,0)</f>
        <v>#REF!</v>
      </c>
      <c r="AY140" s="11" t="str">
        <f>IF(G140="Round","Round","1WAY")</f>
        <v>Round</v>
      </c>
      <c r="AZ140" s="11" t="e">
        <f>AY140=AX140</f>
        <v>#REF!</v>
      </c>
    </row>
    <row r="141" spans="1:52" x14ac:dyDescent="0.35">
      <c r="A141" s="15" t="s">
        <v>42</v>
      </c>
      <c r="B141" s="18">
        <f>B140+1</f>
        <v>140</v>
      </c>
      <c r="C141" s="11" t="s">
        <v>70</v>
      </c>
      <c r="D141" s="11">
        <f>F141</f>
        <v>4315052</v>
      </c>
      <c r="E141" s="11" t="s">
        <v>43</v>
      </c>
      <c r="F141" s="11">
        <v>4315052</v>
      </c>
      <c r="G141" s="11" t="s">
        <v>69</v>
      </c>
      <c r="H141" s="17">
        <v>45231</v>
      </c>
      <c r="I141" s="17">
        <v>45232</v>
      </c>
      <c r="J141" s="17">
        <v>45232</v>
      </c>
      <c r="K141" s="17" t="s">
        <v>193</v>
      </c>
      <c r="L141" s="11" t="s">
        <v>511</v>
      </c>
      <c r="M141" s="16" t="s">
        <v>90</v>
      </c>
      <c r="N141" s="11">
        <v>1</v>
      </c>
      <c r="O141" s="10" t="s">
        <v>66</v>
      </c>
      <c r="P141" s="15" t="s">
        <v>65</v>
      </c>
      <c r="Q141" s="11" t="s">
        <v>45</v>
      </c>
      <c r="R141" s="11" t="s">
        <v>504</v>
      </c>
      <c r="S141" s="15" t="s">
        <v>503</v>
      </c>
      <c r="T141" s="15" t="s">
        <v>502</v>
      </c>
      <c r="U141" s="13" t="s">
        <v>397</v>
      </c>
      <c r="V141" s="14" t="s">
        <v>396</v>
      </c>
      <c r="W141" s="13">
        <v>6.9444444444444441E-3</v>
      </c>
      <c r="X141" s="13">
        <v>2.7777777777777776E-2</v>
      </c>
      <c r="Y141" s="14">
        <v>6.9444444444444441E-3</v>
      </c>
      <c r="Z141" s="13">
        <v>2.7777777777777776E-2</v>
      </c>
      <c r="AA141" s="13" t="s">
        <v>47</v>
      </c>
      <c r="AB141" s="13" t="s">
        <v>47</v>
      </c>
      <c r="AC141" s="13" t="s">
        <v>47</v>
      </c>
      <c r="AD141" s="14" t="s">
        <v>47</v>
      </c>
      <c r="AE141" s="13" t="s">
        <v>47</v>
      </c>
      <c r="AF141" s="13" t="s">
        <v>47</v>
      </c>
      <c r="AG141" s="13" t="s">
        <v>47</v>
      </c>
      <c r="AH141" s="13" t="s">
        <v>47</v>
      </c>
      <c r="AI141" s="14" t="s">
        <v>47</v>
      </c>
      <c r="AJ141" s="13" t="s">
        <v>47</v>
      </c>
      <c r="AK141" s="13" t="s">
        <v>47</v>
      </c>
      <c r="AL141" s="13" t="s">
        <v>47</v>
      </c>
      <c r="AM141" s="13" t="s">
        <v>61</v>
      </c>
      <c r="AN141" s="14">
        <v>5.2083333333333336E-2</v>
      </c>
      <c r="AO141" s="13">
        <v>7.2916666666666671E-2</v>
      </c>
      <c r="AP141" s="13">
        <v>5.2083333333333336E-2</v>
      </c>
      <c r="AQ141" s="13">
        <v>7.2916666666666671E-2</v>
      </c>
      <c r="AR141" s="13" t="s">
        <v>234</v>
      </c>
      <c r="AT141" s="11" t="e">
        <f>IF(#REF!="","",(VLOOKUP(#REF!,'[1]Data JDA Completed'!H:H,1,0)))</f>
        <v>#REF!</v>
      </c>
      <c r="AU141" s="11" t="e">
        <f>#REF!</f>
        <v>#REF!</v>
      </c>
      <c r="AV141" s="11" t="e">
        <f>AT141=AU141</f>
        <v>#REF!</v>
      </c>
      <c r="AW141" s="12"/>
      <c r="AX141" s="11" t="e">
        <f>VLOOKUP(AT141,'[1]Data JDA Completed'!H:P,9,0)</f>
        <v>#REF!</v>
      </c>
      <c r="AY141" s="11" t="str">
        <f>IF(G141="Round","Round","1WAY")</f>
        <v>Round</v>
      </c>
      <c r="AZ141" s="11" t="e">
        <f>AY141=AX141</f>
        <v>#REF!</v>
      </c>
    </row>
    <row r="142" spans="1:52" x14ac:dyDescent="0.35">
      <c r="A142" s="15" t="s">
        <v>42</v>
      </c>
      <c r="B142" s="18">
        <f>B141+1</f>
        <v>141</v>
      </c>
      <c r="C142" s="11" t="s">
        <v>70</v>
      </c>
      <c r="D142" s="11">
        <f>F142</f>
        <v>4314469</v>
      </c>
      <c r="E142" s="11" t="s">
        <v>43</v>
      </c>
      <c r="F142" s="19">
        <v>4314469</v>
      </c>
      <c r="G142" s="11" t="s">
        <v>69</v>
      </c>
      <c r="H142" s="17">
        <v>45231</v>
      </c>
      <c r="I142" s="17">
        <v>45231</v>
      </c>
      <c r="J142" s="17">
        <v>45231</v>
      </c>
      <c r="K142" s="17" t="s">
        <v>44</v>
      </c>
      <c r="L142" s="11" t="s">
        <v>177</v>
      </c>
      <c r="M142" s="16" t="s">
        <v>67</v>
      </c>
      <c r="N142" s="11">
        <v>1</v>
      </c>
      <c r="O142" s="10" t="s">
        <v>66</v>
      </c>
      <c r="P142" s="15" t="s">
        <v>65</v>
      </c>
      <c r="Q142" s="11" t="s">
        <v>45</v>
      </c>
      <c r="R142" s="11" t="s">
        <v>140</v>
      </c>
      <c r="S142" s="15" t="s">
        <v>139</v>
      </c>
      <c r="T142" s="15" t="s">
        <v>138</v>
      </c>
      <c r="U142" s="13" t="s">
        <v>176</v>
      </c>
      <c r="V142" s="14" t="s">
        <v>175</v>
      </c>
      <c r="W142" s="13">
        <v>0.5625</v>
      </c>
      <c r="X142" s="13">
        <v>0.58333333333333337</v>
      </c>
      <c r="Y142" s="14">
        <v>0.5625</v>
      </c>
      <c r="Z142" s="13">
        <v>0.58333333333333337</v>
      </c>
      <c r="AA142" s="13" t="s">
        <v>47</v>
      </c>
      <c r="AB142" s="13" t="s">
        <v>47</v>
      </c>
      <c r="AC142" s="13" t="s">
        <v>47</v>
      </c>
      <c r="AD142" s="14" t="s">
        <v>47</v>
      </c>
      <c r="AE142" s="13" t="s">
        <v>47</v>
      </c>
      <c r="AF142" s="13" t="s">
        <v>47</v>
      </c>
      <c r="AG142" s="13" t="s">
        <v>47</v>
      </c>
      <c r="AH142" s="13" t="s">
        <v>47</v>
      </c>
      <c r="AI142" s="14" t="s">
        <v>47</v>
      </c>
      <c r="AJ142" s="13" t="s">
        <v>47</v>
      </c>
      <c r="AK142" s="13" t="s">
        <v>47</v>
      </c>
      <c r="AL142" s="13" t="s">
        <v>47</v>
      </c>
      <c r="AM142" s="13" t="s">
        <v>61</v>
      </c>
      <c r="AN142" s="14">
        <v>0.61458333333333337</v>
      </c>
      <c r="AO142" s="13">
        <v>0.63541666666666663</v>
      </c>
      <c r="AP142" s="13">
        <v>0.61458333333333337</v>
      </c>
      <c r="AQ142" s="13">
        <v>0.63541666666666663</v>
      </c>
      <c r="AR142" s="13" t="s">
        <v>60</v>
      </c>
      <c r="AT142" s="11" t="e">
        <f>IF(#REF!="","",(VLOOKUP(#REF!,'[1]Data JDA Completed'!H:H,1,0)))</f>
        <v>#REF!</v>
      </c>
      <c r="AU142" s="11" t="e">
        <f>#REF!</f>
        <v>#REF!</v>
      </c>
      <c r="AV142" s="11" t="e">
        <f>AT142=AU142</f>
        <v>#REF!</v>
      </c>
      <c r="AW142" s="12"/>
      <c r="AX142" s="11" t="e">
        <f>VLOOKUP(AT142,'[1]Data JDA Completed'!H:P,9,0)</f>
        <v>#REF!</v>
      </c>
      <c r="AY142" s="11" t="str">
        <f>IF(G142="Round","Round","1WAY")</f>
        <v>Round</v>
      </c>
      <c r="AZ142" s="11" t="e">
        <f>AY142=AX142</f>
        <v>#REF!</v>
      </c>
    </row>
    <row r="143" spans="1:52" x14ac:dyDescent="0.35">
      <c r="A143" s="15" t="s">
        <v>42</v>
      </c>
      <c r="B143" s="18">
        <f>B142+1</f>
        <v>142</v>
      </c>
      <c r="C143" s="11" t="s">
        <v>70</v>
      </c>
      <c r="D143" s="11">
        <f>F143</f>
        <v>4314413</v>
      </c>
      <c r="E143" s="11" t="s">
        <v>43</v>
      </c>
      <c r="F143" s="19">
        <v>4314413</v>
      </c>
      <c r="G143" s="11" t="s">
        <v>69</v>
      </c>
      <c r="H143" s="17">
        <v>45231</v>
      </c>
      <c r="I143" s="17">
        <v>45231</v>
      </c>
      <c r="J143" s="17">
        <v>45231</v>
      </c>
      <c r="K143" s="17" t="s">
        <v>44</v>
      </c>
      <c r="L143" s="11" t="s">
        <v>132</v>
      </c>
      <c r="M143" s="16" t="s">
        <v>97</v>
      </c>
      <c r="N143" s="11">
        <v>1</v>
      </c>
      <c r="O143" s="10" t="s">
        <v>66</v>
      </c>
      <c r="P143" s="15" t="s">
        <v>65</v>
      </c>
      <c r="Q143" s="11" t="s">
        <v>45</v>
      </c>
      <c r="R143" s="11" t="s">
        <v>693</v>
      </c>
      <c r="S143" s="15" t="s">
        <v>692</v>
      </c>
      <c r="T143" s="15" t="s">
        <v>691</v>
      </c>
      <c r="U143" s="13" t="s">
        <v>127</v>
      </c>
      <c r="V143" s="14" t="s">
        <v>126</v>
      </c>
      <c r="W143" s="13">
        <v>0.5625</v>
      </c>
      <c r="X143" s="13">
        <v>0.58333333333333337</v>
      </c>
      <c r="Y143" s="14">
        <v>0.5625</v>
      </c>
      <c r="Z143" s="13">
        <v>0.58333333333333337</v>
      </c>
      <c r="AA143" s="13" t="s">
        <v>47</v>
      </c>
      <c r="AB143" s="13" t="s">
        <v>47</v>
      </c>
      <c r="AC143" s="13" t="s">
        <v>47</v>
      </c>
      <c r="AD143" s="14" t="s">
        <v>47</v>
      </c>
      <c r="AE143" s="13" t="s">
        <v>47</v>
      </c>
      <c r="AF143" s="13" t="s">
        <v>47</v>
      </c>
      <c r="AG143" s="13" t="s">
        <v>47</v>
      </c>
      <c r="AH143" s="13" t="s">
        <v>47</v>
      </c>
      <c r="AI143" s="14" t="s">
        <v>47</v>
      </c>
      <c r="AJ143" s="13" t="s">
        <v>47</v>
      </c>
      <c r="AK143" s="13" t="s">
        <v>47</v>
      </c>
      <c r="AL143" s="13" t="s">
        <v>47</v>
      </c>
      <c r="AM143" s="13" t="s">
        <v>61</v>
      </c>
      <c r="AN143" s="14">
        <v>0.60416666666666663</v>
      </c>
      <c r="AO143" s="13">
        <v>0.625</v>
      </c>
      <c r="AP143" s="13">
        <v>0.60416666666666663</v>
      </c>
      <c r="AQ143" s="13">
        <v>0.625</v>
      </c>
      <c r="AR143" s="13" t="s">
        <v>60</v>
      </c>
      <c r="AT143" s="11" t="e">
        <f>IF(#REF!="","",(VLOOKUP(#REF!,'[1]Data JDA Completed'!H:H,1,0)))</f>
        <v>#REF!</v>
      </c>
      <c r="AU143" s="11" t="e">
        <f>#REF!</f>
        <v>#REF!</v>
      </c>
      <c r="AV143" s="11" t="e">
        <f>AT143=AU143</f>
        <v>#REF!</v>
      </c>
      <c r="AW143" s="12"/>
      <c r="AX143" s="11" t="e">
        <f>VLOOKUP(AT143,'[1]Data JDA Completed'!H:P,9,0)</f>
        <v>#REF!</v>
      </c>
      <c r="AY143" s="11" t="str">
        <f>IF(G143="Round","Round","1WAY")</f>
        <v>Round</v>
      </c>
      <c r="AZ143" s="11" t="e">
        <f>AY143=AX143</f>
        <v>#REF!</v>
      </c>
    </row>
    <row r="144" spans="1:52" x14ac:dyDescent="0.35">
      <c r="A144" s="15" t="s">
        <v>42</v>
      </c>
      <c r="B144" s="18">
        <f>B143+1</f>
        <v>143</v>
      </c>
      <c r="C144" s="11" t="s">
        <v>70</v>
      </c>
      <c r="D144" s="11">
        <f>F144</f>
        <v>4314501</v>
      </c>
      <c r="E144" s="11" t="s">
        <v>43</v>
      </c>
      <c r="F144" s="19">
        <v>4314501</v>
      </c>
      <c r="G144" s="11" t="s">
        <v>69</v>
      </c>
      <c r="H144" s="17">
        <v>45231</v>
      </c>
      <c r="I144" s="17">
        <v>45231</v>
      </c>
      <c r="J144" s="17">
        <v>45231</v>
      </c>
      <c r="K144" s="17" t="s">
        <v>44</v>
      </c>
      <c r="L144" s="11" t="s">
        <v>75</v>
      </c>
      <c r="M144" s="16" t="s">
        <v>67</v>
      </c>
      <c r="N144" s="11">
        <v>1</v>
      </c>
      <c r="O144" s="10" t="s">
        <v>66</v>
      </c>
      <c r="P144" s="15" t="s">
        <v>65</v>
      </c>
      <c r="Q144" s="11" t="s">
        <v>45</v>
      </c>
      <c r="R144" s="11" t="s">
        <v>74</v>
      </c>
      <c r="S144" s="15" t="s">
        <v>73</v>
      </c>
      <c r="T144" s="15" t="s">
        <v>72</v>
      </c>
      <c r="U144" s="13" t="s">
        <v>49</v>
      </c>
      <c r="V144" s="14" t="s">
        <v>50</v>
      </c>
      <c r="W144" s="13">
        <v>0.5625</v>
      </c>
      <c r="X144" s="13">
        <v>0.58333333333333337</v>
      </c>
      <c r="Y144" s="14">
        <v>0.5625</v>
      </c>
      <c r="Z144" s="13">
        <v>0.58333333333333337</v>
      </c>
      <c r="AA144" s="13" t="s">
        <v>47</v>
      </c>
      <c r="AB144" s="13" t="s">
        <v>47</v>
      </c>
      <c r="AC144" s="13" t="s">
        <v>47</v>
      </c>
      <c r="AD144" s="14" t="s">
        <v>47</v>
      </c>
      <c r="AE144" s="13" t="s">
        <v>47</v>
      </c>
      <c r="AF144" s="13" t="s">
        <v>47</v>
      </c>
      <c r="AG144" s="13" t="s">
        <v>47</v>
      </c>
      <c r="AH144" s="13" t="s">
        <v>47</v>
      </c>
      <c r="AI144" s="14" t="s">
        <v>47</v>
      </c>
      <c r="AJ144" s="13" t="s">
        <v>47</v>
      </c>
      <c r="AK144" s="13" t="s">
        <v>47</v>
      </c>
      <c r="AL144" s="13" t="s">
        <v>47</v>
      </c>
      <c r="AM144" s="13" t="s">
        <v>61</v>
      </c>
      <c r="AN144" s="14">
        <v>0.60416666666666663</v>
      </c>
      <c r="AO144" s="13">
        <v>0.625</v>
      </c>
      <c r="AP144" s="13">
        <v>0.60416666666666663</v>
      </c>
      <c r="AQ144" s="13">
        <v>0.625</v>
      </c>
      <c r="AR144" s="13" t="s">
        <v>60</v>
      </c>
      <c r="AT144" s="11" t="e">
        <f>IF(#REF!="","",(VLOOKUP(#REF!,'[1]Data JDA Completed'!H:H,1,0)))</f>
        <v>#REF!</v>
      </c>
      <c r="AU144" s="11" t="e">
        <f>#REF!</f>
        <v>#REF!</v>
      </c>
      <c r="AV144" s="11" t="e">
        <f>AT144=AU144</f>
        <v>#REF!</v>
      </c>
      <c r="AW144" s="12"/>
      <c r="AX144" s="11" t="e">
        <f>VLOOKUP(AT144,'[1]Data JDA Completed'!H:P,9,0)</f>
        <v>#REF!</v>
      </c>
      <c r="AY144" s="11" t="str">
        <f>IF(G144="Round","Round","1WAY")</f>
        <v>Round</v>
      </c>
      <c r="AZ144" s="11" t="e">
        <f>AY144=AX144</f>
        <v>#REF!</v>
      </c>
    </row>
    <row r="145" spans="1:52" x14ac:dyDescent="0.35">
      <c r="A145" s="15" t="s">
        <v>42</v>
      </c>
      <c r="B145" s="18">
        <f>B144+1</f>
        <v>144</v>
      </c>
      <c r="C145" s="11" t="s">
        <v>70</v>
      </c>
      <c r="D145" s="11">
        <f>F145</f>
        <v>4314266</v>
      </c>
      <c r="E145" s="11" t="s">
        <v>43</v>
      </c>
      <c r="F145" s="19">
        <v>4314266</v>
      </c>
      <c r="G145" s="11" t="s">
        <v>69</v>
      </c>
      <c r="H145" s="17">
        <v>45231</v>
      </c>
      <c r="I145" s="17">
        <v>45231</v>
      </c>
      <c r="J145" s="17">
        <v>45231</v>
      </c>
      <c r="K145" s="17" t="s">
        <v>44</v>
      </c>
      <c r="L145" s="11" t="s">
        <v>495</v>
      </c>
      <c r="M145" s="16" t="s">
        <v>97</v>
      </c>
      <c r="N145" s="11">
        <v>1</v>
      </c>
      <c r="O145" s="10" t="s">
        <v>66</v>
      </c>
      <c r="P145" s="15" t="s">
        <v>65</v>
      </c>
      <c r="Q145" s="11" t="s">
        <v>45</v>
      </c>
      <c r="R145" s="11" t="s">
        <v>472</v>
      </c>
      <c r="S145" s="15" t="s">
        <v>471</v>
      </c>
      <c r="T145" s="15" t="s">
        <v>524</v>
      </c>
      <c r="U145" s="13" t="s">
        <v>431</v>
      </c>
      <c r="V145" s="14" t="s">
        <v>430</v>
      </c>
      <c r="W145" s="13">
        <v>0.5625</v>
      </c>
      <c r="X145" s="13">
        <v>0.58333333333333337</v>
      </c>
      <c r="Y145" s="14">
        <v>0.5625</v>
      </c>
      <c r="Z145" s="13">
        <v>0.58333333333333337</v>
      </c>
      <c r="AA145" s="13" t="s">
        <v>47</v>
      </c>
      <c r="AB145" s="13" t="s">
        <v>47</v>
      </c>
      <c r="AC145" s="13" t="s">
        <v>47</v>
      </c>
      <c r="AD145" s="14" t="s">
        <v>47</v>
      </c>
      <c r="AE145" s="13" t="s">
        <v>47</v>
      </c>
      <c r="AF145" s="13" t="s">
        <v>47</v>
      </c>
      <c r="AG145" s="13" t="s">
        <v>47</v>
      </c>
      <c r="AH145" s="13" t="s">
        <v>47</v>
      </c>
      <c r="AI145" s="14" t="s">
        <v>47</v>
      </c>
      <c r="AJ145" s="13" t="s">
        <v>47</v>
      </c>
      <c r="AK145" s="13" t="s">
        <v>47</v>
      </c>
      <c r="AL145" s="13" t="s">
        <v>47</v>
      </c>
      <c r="AM145" s="13" t="s">
        <v>61</v>
      </c>
      <c r="AN145" s="14">
        <v>0.60416666666666663</v>
      </c>
      <c r="AO145" s="13">
        <v>0.625</v>
      </c>
      <c r="AP145" s="13">
        <v>0.60416666666666663</v>
      </c>
      <c r="AQ145" s="13">
        <v>0.625</v>
      </c>
      <c r="AR145" s="13" t="s">
        <v>234</v>
      </c>
      <c r="AT145" s="11" t="e">
        <f>IF(#REF!="","",(VLOOKUP(#REF!,'[1]Data JDA Completed'!H:H,1,0)))</f>
        <v>#REF!</v>
      </c>
      <c r="AU145" s="11" t="e">
        <f>#REF!</f>
        <v>#REF!</v>
      </c>
      <c r="AV145" s="11" t="e">
        <f>AT145=AU145</f>
        <v>#REF!</v>
      </c>
      <c r="AW145" s="12"/>
      <c r="AX145" s="11" t="e">
        <f>VLOOKUP(AT145,'[1]Data JDA Completed'!H:P,9,0)</f>
        <v>#REF!</v>
      </c>
      <c r="AY145" s="11" t="str">
        <f>IF(G145="Round","Round","1WAY")</f>
        <v>Round</v>
      </c>
      <c r="AZ145" s="11" t="e">
        <f>AY145=AX145</f>
        <v>#REF!</v>
      </c>
    </row>
    <row r="146" spans="1:52" x14ac:dyDescent="0.35">
      <c r="A146" s="15" t="s">
        <v>42</v>
      </c>
      <c r="B146" s="18">
        <f>B145+1</f>
        <v>145</v>
      </c>
      <c r="C146" s="11" t="s">
        <v>70</v>
      </c>
      <c r="D146" s="11">
        <f>F146</f>
        <v>4314596</v>
      </c>
      <c r="E146" s="11" t="s">
        <v>43</v>
      </c>
      <c r="F146" s="19">
        <v>4314596</v>
      </c>
      <c r="G146" s="11" t="s">
        <v>69</v>
      </c>
      <c r="H146" s="17">
        <v>45231</v>
      </c>
      <c r="I146" s="17">
        <v>45231</v>
      </c>
      <c r="J146" s="17">
        <v>45231</v>
      </c>
      <c r="K146" s="17" t="s">
        <v>44</v>
      </c>
      <c r="L146" s="11" t="s">
        <v>494</v>
      </c>
      <c r="M146" s="16" t="s">
        <v>90</v>
      </c>
      <c r="N146" s="11">
        <v>1</v>
      </c>
      <c r="O146" s="10" t="s">
        <v>66</v>
      </c>
      <c r="P146" s="15" t="s">
        <v>65</v>
      </c>
      <c r="Q146" s="11" t="s">
        <v>45</v>
      </c>
      <c r="R146" s="11" t="s">
        <v>493</v>
      </c>
      <c r="S146" s="15" t="s">
        <v>492</v>
      </c>
      <c r="T146" s="15" t="s">
        <v>491</v>
      </c>
      <c r="U146" s="13" t="s">
        <v>371</v>
      </c>
      <c r="V146" s="14" t="s">
        <v>370</v>
      </c>
      <c r="W146" s="13">
        <v>0.5625</v>
      </c>
      <c r="X146" s="13">
        <v>0.58333333333333337</v>
      </c>
      <c r="Y146" s="14">
        <v>0.5625</v>
      </c>
      <c r="Z146" s="13">
        <v>0.58333333333333337</v>
      </c>
      <c r="AA146" s="13" t="s">
        <v>47</v>
      </c>
      <c r="AB146" s="13" t="s">
        <v>47</v>
      </c>
      <c r="AC146" s="13" t="s">
        <v>47</v>
      </c>
      <c r="AD146" s="14" t="s">
        <v>47</v>
      </c>
      <c r="AE146" s="13" t="s">
        <v>47</v>
      </c>
      <c r="AF146" s="13" t="s">
        <v>47</v>
      </c>
      <c r="AG146" s="13" t="s">
        <v>47</v>
      </c>
      <c r="AH146" s="13" t="s">
        <v>47</v>
      </c>
      <c r="AI146" s="14" t="s">
        <v>47</v>
      </c>
      <c r="AJ146" s="13" t="s">
        <v>47</v>
      </c>
      <c r="AK146" s="13" t="s">
        <v>47</v>
      </c>
      <c r="AL146" s="13" t="s">
        <v>47</v>
      </c>
      <c r="AM146" s="13" t="s">
        <v>61</v>
      </c>
      <c r="AN146" s="14">
        <v>0.60416666666666663</v>
      </c>
      <c r="AO146" s="13">
        <v>0.625</v>
      </c>
      <c r="AP146" s="13">
        <v>0.60416666666666663</v>
      </c>
      <c r="AQ146" s="13">
        <v>0.625</v>
      </c>
      <c r="AR146" s="13" t="s">
        <v>223</v>
      </c>
      <c r="AT146" s="11" t="e">
        <f>IF(#REF!="","",(VLOOKUP(#REF!,'[1]Data JDA Completed'!H:H,1,0)))</f>
        <v>#REF!</v>
      </c>
      <c r="AU146" s="11" t="e">
        <f>#REF!</f>
        <v>#REF!</v>
      </c>
      <c r="AV146" s="11" t="e">
        <f>AT146=AU146</f>
        <v>#REF!</v>
      </c>
      <c r="AW146" s="12"/>
      <c r="AX146" s="11" t="e">
        <f>VLOOKUP(AT146,'[1]Data JDA Completed'!H:P,9,0)</f>
        <v>#REF!</v>
      </c>
      <c r="AY146" s="11" t="str">
        <f>IF(G146="Round","Round","1WAY")</f>
        <v>Round</v>
      </c>
      <c r="AZ146" s="11" t="e">
        <f>AY146=AX146</f>
        <v>#REF!</v>
      </c>
    </row>
    <row r="147" spans="1:52" x14ac:dyDescent="0.35">
      <c r="A147" s="15" t="s">
        <v>42</v>
      </c>
      <c r="B147" s="18">
        <f>B146+1</f>
        <v>146</v>
      </c>
      <c r="C147" s="11" t="s">
        <v>70</v>
      </c>
      <c r="D147" s="11">
        <f>F147</f>
        <v>4315058</v>
      </c>
      <c r="E147" s="11" t="s">
        <v>43</v>
      </c>
      <c r="F147" s="19">
        <v>4315058</v>
      </c>
      <c r="G147" s="11" t="s">
        <v>69</v>
      </c>
      <c r="H147" s="17">
        <v>45231</v>
      </c>
      <c r="I147" s="17">
        <v>45232</v>
      </c>
      <c r="J147" s="17">
        <v>45232</v>
      </c>
      <c r="K147" s="17" t="s">
        <v>193</v>
      </c>
      <c r="L147" s="11" t="s">
        <v>418</v>
      </c>
      <c r="M147" s="16" t="s">
        <v>90</v>
      </c>
      <c r="N147" s="11">
        <v>1</v>
      </c>
      <c r="O147" s="10" t="s">
        <v>66</v>
      </c>
      <c r="P147" s="15" t="s">
        <v>65</v>
      </c>
      <c r="Q147" s="11" t="s">
        <v>45</v>
      </c>
      <c r="R147" s="11" t="s">
        <v>504</v>
      </c>
      <c r="S147" s="15" t="s">
        <v>503</v>
      </c>
      <c r="T147" s="15" t="s">
        <v>502</v>
      </c>
      <c r="U147" s="13" t="s">
        <v>397</v>
      </c>
      <c r="V147" s="14" t="s">
        <v>396</v>
      </c>
      <c r="W147" s="13">
        <v>0.16666666666666666</v>
      </c>
      <c r="X147" s="13">
        <v>0.1875</v>
      </c>
      <c r="Y147" s="14">
        <v>0.16666666666666666</v>
      </c>
      <c r="Z147" s="13">
        <v>0.1875</v>
      </c>
      <c r="AA147" s="13" t="s">
        <v>47</v>
      </c>
      <c r="AB147" s="13" t="s">
        <v>47</v>
      </c>
      <c r="AC147" s="13" t="s">
        <v>47</v>
      </c>
      <c r="AD147" s="14" t="s">
        <v>47</v>
      </c>
      <c r="AE147" s="13" t="s">
        <v>47</v>
      </c>
      <c r="AF147" s="13" t="s">
        <v>47</v>
      </c>
      <c r="AG147" s="13" t="s">
        <v>47</v>
      </c>
      <c r="AH147" s="13" t="s">
        <v>47</v>
      </c>
      <c r="AI147" s="14" t="s">
        <v>47</v>
      </c>
      <c r="AJ147" s="13" t="s">
        <v>47</v>
      </c>
      <c r="AK147" s="13" t="s">
        <v>47</v>
      </c>
      <c r="AL147" s="13" t="s">
        <v>47</v>
      </c>
      <c r="AM147" s="13" t="s">
        <v>61</v>
      </c>
      <c r="AN147" s="14">
        <v>0.20833333333333334</v>
      </c>
      <c r="AO147" s="13">
        <v>0.22916666666666666</v>
      </c>
      <c r="AP147" s="13">
        <v>0.20833333333333334</v>
      </c>
      <c r="AQ147" s="13">
        <v>0.22916666666666666</v>
      </c>
      <c r="AR147" s="13" t="s">
        <v>234</v>
      </c>
      <c r="AT147" s="11" t="e">
        <f>IF(#REF!="","",(VLOOKUP(#REF!,'[1]Data JDA Completed'!H:H,1,0)))</f>
        <v>#REF!</v>
      </c>
      <c r="AU147" s="11" t="e">
        <f>#REF!</f>
        <v>#REF!</v>
      </c>
      <c r="AV147" s="11" t="e">
        <f>AT147=AU147</f>
        <v>#REF!</v>
      </c>
      <c r="AW147" s="12"/>
      <c r="AX147" s="11" t="e">
        <f>VLOOKUP(AT147,'[1]Data JDA Completed'!H:P,9,0)</f>
        <v>#REF!</v>
      </c>
      <c r="AY147" s="11" t="str">
        <f>IF(G147="Round","Round","1WAY")</f>
        <v>Round</v>
      </c>
      <c r="AZ147" s="11" t="e">
        <f>AY147=AX147</f>
        <v>#REF!</v>
      </c>
    </row>
    <row r="148" spans="1:52" x14ac:dyDescent="0.35">
      <c r="A148" s="15" t="s">
        <v>42</v>
      </c>
      <c r="B148" s="18">
        <f>B147+1</f>
        <v>147</v>
      </c>
      <c r="C148" s="11" t="s">
        <v>70</v>
      </c>
      <c r="D148" s="11">
        <f>F148</f>
        <v>4314331</v>
      </c>
      <c r="E148" s="11" t="s">
        <v>43</v>
      </c>
      <c r="F148" s="19">
        <v>4314331</v>
      </c>
      <c r="G148" s="11" t="s">
        <v>69</v>
      </c>
      <c r="H148" s="17">
        <v>45231</v>
      </c>
      <c r="I148" s="17">
        <v>45231</v>
      </c>
      <c r="J148" s="17">
        <v>45231</v>
      </c>
      <c r="K148" s="17" t="s">
        <v>44</v>
      </c>
      <c r="L148" s="11" t="s">
        <v>489</v>
      </c>
      <c r="M148" s="16" t="s">
        <v>118</v>
      </c>
      <c r="N148" s="11">
        <v>1</v>
      </c>
      <c r="O148" s="10" t="s">
        <v>66</v>
      </c>
      <c r="P148" s="15" t="s">
        <v>65</v>
      </c>
      <c r="Q148" s="11" t="s">
        <v>45</v>
      </c>
      <c r="R148" s="11" t="s">
        <v>348</v>
      </c>
      <c r="S148" s="15" t="s">
        <v>347</v>
      </c>
      <c r="T148" s="15" t="s">
        <v>346</v>
      </c>
      <c r="U148" s="13" t="s">
        <v>345</v>
      </c>
      <c r="V148" s="14" t="s">
        <v>344</v>
      </c>
      <c r="W148" s="13">
        <v>0.5625</v>
      </c>
      <c r="X148" s="13">
        <v>0.58333333333333337</v>
      </c>
      <c r="Y148" s="14">
        <v>0.5625</v>
      </c>
      <c r="Z148" s="13">
        <v>0.58333333333333337</v>
      </c>
      <c r="AA148" s="13" t="s">
        <v>47</v>
      </c>
      <c r="AB148" s="13" t="s">
        <v>47</v>
      </c>
      <c r="AC148" s="13" t="s">
        <v>47</v>
      </c>
      <c r="AD148" s="14" t="s">
        <v>47</v>
      </c>
      <c r="AE148" s="13" t="s">
        <v>47</v>
      </c>
      <c r="AF148" s="13" t="s">
        <v>47</v>
      </c>
      <c r="AG148" s="13" t="s">
        <v>47</v>
      </c>
      <c r="AH148" s="13" t="s">
        <v>47</v>
      </c>
      <c r="AI148" s="14" t="s">
        <v>47</v>
      </c>
      <c r="AJ148" s="13" t="s">
        <v>47</v>
      </c>
      <c r="AK148" s="13" t="s">
        <v>47</v>
      </c>
      <c r="AL148" s="13" t="s">
        <v>47</v>
      </c>
      <c r="AM148" s="13" t="s">
        <v>61</v>
      </c>
      <c r="AN148" s="14">
        <v>0.625</v>
      </c>
      <c r="AO148" s="13">
        <v>0.64583333333333337</v>
      </c>
      <c r="AP148" s="13">
        <v>0.625</v>
      </c>
      <c r="AQ148" s="13">
        <v>0.64583333333333337</v>
      </c>
      <c r="AR148" s="13" t="s">
        <v>234</v>
      </c>
      <c r="AT148" s="11" t="e">
        <f>IF(#REF!="","",(VLOOKUP(#REF!,'[1]Data JDA Completed'!H:H,1,0)))</f>
        <v>#REF!</v>
      </c>
      <c r="AU148" s="11" t="e">
        <f>#REF!</f>
        <v>#REF!</v>
      </c>
      <c r="AV148" s="11" t="e">
        <f>AT148=AU148</f>
        <v>#REF!</v>
      </c>
      <c r="AW148" s="12"/>
      <c r="AX148" s="11" t="e">
        <f>VLOOKUP(AT148,'[1]Data JDA Completed'!H:P,9,0)</f>
        <v>#REF!</v>
      </c>
      <c r="AY148" s="11" t="str">
        <f>IF(G148="Round","Round","1WAY")</f>
        <v>Round</v>
      </c>
      <c r="AZ148" s="11" t="e">
        <f>AY148=AX148</f>
        <v>#REF!</v>
      </c>
    </row>
    <row r="149" spans="1:52" x14ac:dyDescent="0.35">
      <c r="A149" s="15" t="s">
        <v>42</v>
      </c>
      <c r="B149" s="18">
        <f>B148+1</f>
        <v>148</v>
      </c>
      <c r="C149" s="11" t="s">
        <v>70</v>
      </c>
      <c r="D149" s="11">
        <f>F149</f>
        <v>4314394</v>
      </c>
      <c r="E149" s="11" t="s">
        <v>43</v>
      </c>
      <c r="F149" s="19">
        <v>4314394</v>
      </c>
      <c r="G149" s="11" t="s">
        <v>69</v>
      </c>
      <c r="H149" s="17">
        <v>45231</v>
      </c>
      <c r="I149" s="17">
        <v>45231</v>
      </c>
      <c r="J149" s="17">
        <v>45231</v>
      </c>
      <c r="K149" s="17" t="s">
        <v>44</v>
      </c>
      <c r="L149" s="11" t="s">
        <v>98</v>
      </c>
      <c r="M149" s="16" t="s">
        <v>97</v>
      </c>
      <c r="N149" s="11">
        <v>1</v>
      </c>
      <c r="O149" s="10" t="s">
        <v>66</v>
      </c>
      <c r="P149" s="15" t="s">
        <v>65</v>
      </c>
      <c r="Q149" s="11" t="s">
        <v>45</v>
      </c>
      <c r="R149" s="11" t="s">
        <v>110</v>
      </c>
      <c r="S149" s="15" t="s">
        <v>109</v>
      </c>
      <c r="T149" s="15" t="s">
        <v>108</v>
      </c>
      <c r="U149" s="13" t="s">
        <v>93</v>
      </c>
      <c r="V149" s="14" t="s">
        <v>92</v>
      </c>
      <c r="W149" s="13">
        <v>0.57291666666666663</v>
      </c>
      <c r="X149" s="13">
        <v>0.59375</v>
      </c>
      <c r="Y149" s="14">
        <v>0.57291666666666663</v>
      </c>
      <c r="Z149" s="13">
        <v>0.59375</v>
      </c>
      <c r="AA149" s="13" t="s">
        <v>47</v>
      </c>
      <c r="AB149" s="13" t="s">
        <v>47</v>
      </c>
      <c r="AC149" s="13" t="s">
        <v>47</v>
      </c>
      <c r="AD149" s="14" t="s">
        <v>47</v>
      </c>
      <c r="AE149" s="13" t="s">
        <v>47</v>
      </c>
      <c r="AF149" s="13" t="s">
        <v>47</v>
      </c>
      <c r="AG149" s="13" t="s">
        <v>47</v>
      </c>
      <c r="AH149" s="13" t="s">
        <v>47</v>
      </c>
      <c r="AI149" s="14" t="s">
        <v>47</v>
      </c>
      <c r="AJ149" s="13" t="s">
        <v>47</v>
      </c>
      <c r="AK149" s="13" t="s">
        <v>47</v>
      </c>
      <c r="AL149" s="13" t="s">
        <v>47</v>
      </c>
      <c r="AM149" s="13" t="s">
        <v>61</v>
      </c>
      <c r="AN149" s="14">
        <v>0.61458333333333337</v>
      </c>
      <c r="AO149" s="13">
        <v>0.63541666666666663</v>
      </c>
      <c r="AP149" s="13">
        <v>0.61458333333333337</v>
      </c>
      <c r="AQ149" s="13">
        <v>0.63541666666666663</v>
      </c>
      <c r="AR149" s="13" t="s">
        <v>83</v>
      </c>
      <c r="AT149" s="11" t="e">
        <f>IF(#REF!="","",(VLOOKUP(#REF!,'[1]Data JDA Completed'!H:H,1,0)))</f>
        <v>#REF!</v>
      </c>
      <c r="AU149" s="11" t="e">
        <f>#REF!</f>
        <v>#REF!</v>
      </c>
      <c r="AV149" s="11" t="e">
        <f>AT149=AU149</f>
        <v>#REF!</v>
      </c>
      <c r="AW149" s="12"/>
      <c r="AX149" s="11" t="e">
        <f>VLOOKUP(AT149,'[1]Data JDA Completed'!H:P,9,0)</f>
        <v>#REF!</v>
      </c>
      <c r="AY149" s="11" t="str">
        <f>IF(G149="Round","Round","1WAY")</f>
        <v>Round</v>
      </c>
      <c r="AZ149" s="11" t="e">
        <f>AY149=AX149</f>
        <v>#REF!</v>
      </c>
    </row>
    <row r="150" spans="1:52" x14ac:dyDescent="0.35">
      <c r="A150" s="15" t="s">
        <v>42</v>
      </c>
      <c r="B150" s="18">
        <f>B149+1</f>
        <v>149</v>
      </c>
      <c r="C150" s="11" t="s">
        <v>70</v>
      </c>
      <c r="D150" s="11">
        <f>F150</f>
        <v>4337219</v>
      </c>
      <c r="E150" s="11" t="s">
        <v>48</v>
      </c>
      <c r="F150" s="19">
        <v>4337219</v>
      </c>
      <c r="G150" s="11" t="s">
        <v>69</v>
      </c>
      <c r="H150" s="17">
        <v>45231</v>
      </c>
      <c r="I150" s="17">
        <v>45232</v>
      </c>
      <c r="J150" s="17">
        <v>45232</v>
      </c>
      <c r="K150" s="17" t="s">
        <v>193</v>
      </c>
      <c r="L150" s="11" t="s">
        <v>505</v>
      </c>
      <c r="M150" s="16" t="s">
        <v>90</v>
      </c>
      <c r="N150" s="11">
        <v>1</v>
      </c>
      <c r="O150" s="10" t="s">
        <v>66</v>
      </c>
      <c r="P150" s="15" t="s">
        <v>65</v>
      </c>
      <c r="Q150" s="11" t="s">
        <v>45</v>
      </c>
      <c r="R150" s="11" t="s">
        <v>504</v>
      </c>
      <c r="S150" s="15" t="s">
        <v>503</v>
      </c>
      <c r="T150" s="15" t="s">
        <v>502</v>
      </c>
      <c r="U150" s="13" t="s">
        <v>397</v>
      </c>
      <c r="V150" s="14" t="s">
        <v>396</v>
      </c>
      <c r="W150" s="13">
        <v>0.13541666666666666</v>
      </c>
      <c r="X150" s="13">
        <v>0.15625</v>
      </c>
      <c r="Y150" s="14">
        <v>0.13541666666666666</v>
      </c>
      <c r="Z150" s="13">
        <v>0.15625</v>
      </c>
      <c r="AA150" s="13" t="s">
        <v>47</v>
      </c>
      <c r="AB150" s="13" t="s">
        <v>47</v>
      </c>
      <c r="AC150" s="13" t="s">
        <v>47</v>
      </c>
      <c r="AD150" s="14" t="s">
        <v>47</v>
      </c>
      <c r="AE150" s="13" t="s">
        <v>47</v>
      </c>
      <c r="AF150" s="13" t="s">
        <v>47</v>
      </c>
      <c r="AG150" s="13" t="s">
        <v>47</v>
      </c>
      <c r="AH150" s="13" t="s">
        <v>47</v>
      </c>
      <c r="AI150" s="14" t="s">
        <v>47</v>
      </c>
      <c r="AJ150" s="13" t="s">
        <v>47</v>
      </c>
      <c r="AK150" s="13" t="s">
        <v>47</v>
      </c>
      <c r="AL150" s="13" t="s">
        <v>47</v>
      </c>
      <c r="AM150" s="13" t="s">
        <v>61</v>
      </c>
      <c r="AN150" s="14">
        <v>0.17708333333333334</v>
      </c>
      <c r="AO150" s="13">
        <v>0.19791666666666666</v>
      </c>
      <c r="AP150" s="13">
        <v>0.17708333333333334</v>
      </c>
      <c r="AQ150" s="13">
        <v>0.19791666666666666</v>
      </c>
      <c r="AR150" s="13" t="s">
        <v>234</v>
      </c>
      <c r="AT150" s="11" t="e">
        <f>IF(#REF!="","",(VLOOKUP(#REF!,'[1]Data JDA Completed'!H:H,1,0)))</f>
        <v>#REF!</v>
      </c>
      <c r="AU150" s="11" t="e">
        <f>#REF!</f>
        <v>#REF!</v>
      </c>
      <c r="AV150" s="11" t="e">
        <f>AT150=AU150</f>
        <v>#REF!</v>
      </c>
      <c r="AW150" s="12"/>
      <c r="AX150" s="11" t="e">
        <f>VLOOKUP(AT150,'[1]Data JDA Completed'!H:P,9,0)</f>
        <v>#REF!</v>
      </c>
      <c r="AY150" s="11" t="str">
        <f>IF(G150="Round","Round","1WAY")</f>
        <v>Round</v>
      </c>
      <c r="AZ150" s="11" t="e">
        <f>AY150=AX150</f>
        <v>#REF!</v>
      </c>
    </row>
    <row r="151" spans="1:52" x14ac:dyDescent="0.35">
      <c r="A151" s="15" t="s">
        <v>42</v>
      </c>
      <c r="B151" s="18">
        <f>B150+1</f>
        <v>150</v>
      </c>
      <c r="C151" s="11" t="s">
        <v>70</v>
      </c>
      <c r="D151" s="11">
        <f>F151</f>
        <v>4314317</v>
      </c>
      <c r="E151" s="11" t="s">
        <v>43</v>
      </c>
      <c r="F151" s="19">
        <v>4314317</v>
      </c>
      <c r="G151" s="11" t="s">
        <v>69</v>
      </c>
      <c r="H151" s="17">
        <v>45231</v>
      </c>
      <c r="I151" s="17">
        <v>45231</v>
      </c>
      <c r="J151" s="17">
        <v>45231</v>
      </c>
      <c r="K151" s="17" t="s">
        <v>44</v>
      </c>
      <c r="L151" s="11" t="s">
        <v>488</v>
      </c>
      <c r="M151" s="16" t="s">
        <v>97</v>
      </c>
      <c r="N151" s="11">
        <v>1</v>
      </c>
      <c r="O151" s="10" t="s">
        <v>66</v>
      </c>
      <c r="P151" s="15" t="s">
        <v>65</v>
      </c>
      <c r="Q151" s="11" t="s">
        <v>45</v>
      </c>
      <c r="R151" s="11" t="s">
        <v>356</v>
      </c>
      <c r="S151" s="15" t="s">
        <v>355</v>
      </c>
      <c r="T151" s="15" t="s">
        <v>354</v>
      </c>
      <c r="U151" s="13" t="s">
        <v>328</v>
      </c>
      <c r="V151" s="14" t="s">
        <v>327</v>
      </c>
      <c r="W151" s="13">
        <v>0.57291666666666663</v>
      </c>
      <c r="X151" s="13">
        <v>0.59375</v>
      </c>
      <c r="Y151" s="14">
        <v>0.57291666666666663</v>
      </c>
      <c r="Z151" s="13">
        <v>0.59375</v>
      </c>
      <c r="AA151" s="13" t="s">
        <v>47</v>
      </c>
      <c r="AB151" s="13" t="s">
        <v>47</v>
      </c>
      <c r="AC151" s="13" t="s">
        <v>47</v>
      </c>
      <c r="AD151" s="14" t="s">
        <v>47</v>
      </c>
      <c r="AE151" s="13" t="s">
        <v>47</v>
      </c>
      <c r="AF151" s="13" t="s">
        <v>47</v>
      </c>
      <c r="AG151" s="13" t="s">
        <v>47</v>
      </c>
      <c r="AH151" s="13" t="s">
        <v>47</v>
      </c>
      <c r="AI151" s="14" t="s">
        <v>47</v>
      </c>
      <c r="AJ151" s="13" t="s">
        <v>47</v>
      </c>
      <c r="AK151" s="13" t="s">
        <v>47</v>
      </c>
      <c r="AL151" s="13" t="s">
        <v>47</v>
      </c>
      <c r="AM151" s="13" t="s">
        <v>61</v>
      </c>
      <c r="AN151" s="14">
        <v>0.61458333333333337</v>
      </c>
      <c r="AO151" s="13">
        <v>0.63541666666666663</v>
      </c>
      <c r="AP151" s="13">
        <v>0.61458333333333337</v>
      </c>
      <c r="AQ151" s="13">
        <v>0.63541666666666663</v>
      </c>
      <c r="AR151" s="13" t="s">
        <v>60</v>
      </c>
      <c r="AT151" s="11" t="e">
        <f>IF(#REF!="","",(VLOOKUP(#REF!,'[1]Data JDA Completed'!H:H,1,0)))</f>
        <v>#REF!</v>
      </c>
      <c r="AU151" s="11" t="e">
        <f>#REF!</f>
        <v>#REF!</v>
      </c>
      <c r="AV151" s="11" t="e">
        <f>AT151=AU151</f>
        <v>#REF!</v>
      </c>
      <c r="AW151" s="12"/>
      <c r="AX151" s="11" t="e">
        <f>VLOOKUP(AT151,'[1]Data JDA Completed'!H:P,9,0)</f>
        <v>#REF!</v>
      </c>
      <c r="AY151" s="11" t="str">
        <f>IF(G151="Round","Round","1WAY")</f>
        <v>Round</v>
      </c>
      <c r="AZ151" s="11" t="e">
        <f>AY151=AX151</f>
        <v>#REF!</v>
      </c>
    </row>
    <row r="152" spans="1:52" x14ac:dyDescent="0.35">
      <c r="A152" s="15" t="s">
        <v>42</v>
      </c>
      <c r="B152" s="18">
        <f>B151+1</f>
        <v>151</v>
      </c>
      <c r="C152" s="11" t="s">
        <v>70</v>
      </c>
      <c r="D152" s="11">
        <f>F152</f>
        <v>4314405</v>
      </c>
      <c r="E152" s="11" t="s">
        <v>43</v>
      </c>
      <c r="F152" s="19">
        <v>4314405</v>
      </c>
      <c r="G152" s="11" t="s">
        <v>69</v>
      </c>
      <c r="H152" s="17">
        <v>45231</v>
      </c>
      <c r="I152" s="17">
        <v>45231</v>
      </c>
      <c r="J152" s="17">
        <v>45231</v>
      </c>
      <c r="K152" s="17" t="s">
        <v>44</v>
      </c>
      <c r="L152" s="11" t="s">
        <v>156</v>
      </c>
      <c r="M152" s="16" t="s">
        <v>97</v>
      </c>
      <c r="N152" s="11">
        <v>1</v>
      </c>
      <c r="O152" s="10" t="s">
        <v>66</v>
      </c>
      <c r="P152" s="15" t="s">
        <v>65</v>
      </c>
      <c r="Q152" s="11" t="s">
        <v>45</v>
      </c>
      <c r="R152" s="11" t="s">
        <v>155</v>
      </c>
      <c r="S152" s="15" t="s">
        <v>154</v>
      </c>
      <c r="T152" s="15" t="s">
        <v>153</v>
      </c>
      <c r="U152" s="13" t="s">
        <v>152</v>
      </c>
      <c r="V152" s="14" t="s">
        <v>151</v>
      </c>
      <c r="W152" s="13">
        <v>0.58333333333333337</v>
      </c>
      <c r="X152" s="13">
        <v>0.60416666666666663</v>
      </c>
      <c r="Y152" s="14">
        <v>0.58333333333333337</v>
      </c>
      <c r="Z152" s="13">
        <v>0.60416666666666663</v>
      </c>
      <c r="AA152" s="13" t="s">
        <v>47</v>
      </c>
      <c r="AB152" s="13" t="s">
        <v>47</v>
      </c>
      <c r="AC152" s="13" t="s">
        <v>47</v>
      </c>
      <c r="AD152" s="14" t="s">
        <v>47</v>
      </c>
      <c r="AE152" s="13" t="s">
        <v>47</v>
      </c>
      <c r="AF152" s="13" t="s">
        <v>47</v>
      </c>
      <c r="AG152" s="13" t="s">
        <v>47</v>
      </c>
      <c r="AH152" s="13" t="s">
        <v>47</v>
      </c>
      <c r="AI152" s="14" t="s">
        <v>47</v>
      </c>
      <c r="AJ152" s="13" t="s">
        <v>47</v>
      </c>
      <c r="AK152" s="13" t="s">
        <v>47</v>
      </c>
      <c r="AL152" s="13" t="s">
        <v>47</v>
      </c>
      <c r="AM152" s="13" t="s">
        <v>61</v>
      </c>
      <c r="AN152" s="14">
        <v>0.625</v>
      </c>
      <c r="AO152" s="13">
        <v>0.64583333333333337</v>
      </c>
      <c r="AP152" s="13">
        <v>0.625</v>
      </c>
      <c r="AQ152" s="13">
        <v>0.64583333333333337</v>
      </c>
      <c r="AR152" s="13" t="s">
        <v>150</v>
      </c>
      <c r="AT152" s="11" t="e">
        <f>IF(#REF!="","",(VLOOKUP(#REF!,'[1]Data JDA Completed'!H:H,1,0)))</f>
        <v>#REF!</v>
      </c>
      <c r="AU152" s="11" t="e">
        <f>#REF!</f>
        <v>#REF!</v>
      </c>
      <c r="AV152" s="11" t="e">
        <f>AT152=AU152</f>
        <v>#REF!</v>
      </c>
      <c r="AW152" s="12"/>
      <c r="AX152" s="11" t="e">
        <f>VLOOKUP(AT152,'[1]Data JDA Completed'!H:P,9,0)</f>
        <v>#REF!</v>
      </c>
      <c r="AY152" s="11" t="str">
        <f>IF(G152="Round","Round","1WAY")</f>
        <v>Round</v>
      </c>
      <c r="AZ152" s="11" t="e">
        <f>AY152=AX152</f>
        <v>#REF!</v>
      </c>
    </row>
    <row r="153" spans="1:52" x14ac:dyDescent="0.35">
      <c r="A153" s="15" t="s">
        <v>42</v>
      </c>
      <c r="B153" s="18">
        <f>B152+1</f>
        <v>152</v>
      </c>
      <c r="C153" s="11" t="s">
        <v>70</v>
      </c>
      <c r="D153" s="11">
        <f>F153</f>
        <v>4314352</v>
      </c>
      <c r="E153" s="11" t="s">
        <v>43</v>
      </c>
      <c r="F153" s="19">
        <v>4314352</v>
      </c>
      <c r="G153" s="11" t="s">
        <v>69</v>
      </c>
      <c r="H153" s="17">
        <v>45231</v>
      </c>
      <c r="I153" s="17">
        <v>45231</v>
      </c>
      <c r="J153" s="17">
        <v>45231</v>
      </c>
      <c r="K153" s="17" t="s">
        <v>44</v>
      </c>
      <c r="L153" s="11" t="s">
        <v>71</v>
      </c>
      <c r="M153" s="16" t="s">
        <v>67</v>
      </c>
      <c r="N153" s="11">
        <v>1</v>
      </c>
      <c r="O153" s="10" t="s">
        <v>66</v>
      </c>
      <c r="P153" s="15" t="s">
        <v>65</v>
      </c>
      <c r="Q153" s="11" t="s">
        <v>45</v>
      </c>
      <c r="R153" s="11" t="s">
        <v>64</v>
      </c>
      <c r="S153" s="15" t="s">
        <v>63</v>
      </c>
      <c r="T153" s="15" t="s">
        <v>62</v>
      </c>
      <c r="U153" s="13" t="s">
        <v>49</v>
      </c>
      <c r="V153" s="14" t="s">
        <v>50</v>
      </c>
      <c r="W153" s="13">
        <v>0.58333333333333337</v>
      </c>
      <c r="X153" s="13">
        <v>0.60416666666666663</v>
      </c>
      <c r="Y153" s="14">
        <v>0.58333333333333337</v>
      </c>
      <c r="Z153" s="13">
        <v>0.60416666666666663</v>
      </c>
      <c r="AA153" s="13" t="s">
        <v>47</v>
      </c>
      <c r="AB153" s="13" t="s">
        <v>47</v>
      </c>
      <c r="AC153" s="13" t="s">
        <v>47</v>
      </c>
      <c r="AD153" s="14" t="s">
        <v>47</v>
      </c>
      <c r="AE153" s="13" t="s">
        <v>47</v>
      </c>
      <c r="AF153" s="13" t="s">
        <v>47</v>
      </c>
      <c r="AG153" s="13" t="s">
        <v>47</v>
      </c>
      <c r="AH153" s="13" t="s">
        <v>47</v>
      </c>
      <c r="AI153" s="14" t="s">
        <v>47</v>
      </c>
      <c r="AJ153" s="13" t="s">
        <v>47</v>
      </c>
      <c r="AK153" s="13" t="s">
        <v>47</v>
      </c>
      <c r="AL153" s="13" t="s">
        <v>47</v>
      </c>
      <c r="AM153" s="13" t="s">
        <v>61</v>
      </c>
      <c r="AN153" s="14">
        <v>0.625</v>
      </c>
      <c r="AO153" s="13">
        <v>0.64583333333333337</v>
      </c>
      <c r="AP153" s="13">
        <v>0.625</v>
      </c>
      <c r="AQ153" s="13">
        <v>0.64583333333333337</v>
      </c>
      <c r="AR153" s="13" t="s">
        <v>60</v>
      </c>
      <c r="AT153" s="11" t="e">
        <f>IF(#REF!="","",(VLOOKUP(#REF!,'[1]Data JDA Completed'!H:H,1,0)))</f>
        <v>#REF!</v>
      </c>
      <c r="AU153" s="11" t="e">
        <f>#REF!</f>
        <v>#REF!</v>
      </c>
      <c r="AV153" s="11" t="e">
        <f>AT153=AU153</f>
        <v>#REF!</v>
      </c>
      <c r="AW153" s="12"/>
      <c r="AX153" s="11" t="e">
        <f>VLOOKUP(AT153,'[1]Data JDA Completed'!H:P,9,0)</f>
        <v>#REF!</v>
      </c>
      <c r="AY153" s="11" t="str">
        <f>IF(G153="Round","Round","1WAY")</f>
        <v>Round</v>
      </c>
      <c r="AZ153" s="11" t="e">
        <f>AY153=AX153</f>
        <v>#REF!</v>
      </c>
    </row>
    <row r="154" spans="1:52" x14ac:dyDescent="0.35">
      <c r="A154" s="15" t="s">
        <v>42</v>
      </c>
      <c r="B154" s="18">
        <f>B153+1</f>
        <v>153</v>
      </c>
      <c r="C154" s="11" t="s">
        <v>70</v>
      </c>
      <c r="D154" s="11">
        <f>F154</f>
        <v>4314601</v>
      </c>
      <c r="E154" s="11" t="s">
        <v>43</v>
      </c>
      <c r="F154" s="19">
        <v>4314601</v>
      </c>
      <c r="G154" s="11" t="s">
        <v>69</v>
      </c>
      <c r="H154" s="17">
        <v>45231</v>
      </c>
      <c r="I154" s="17">
        <v>45231</v>
      </c>
      <c r="J154" s="17">
        <v>45231</v>
      </c>
      <c r="K154" s="17" t="s">
        <v>44</v>
      </c>
      <c r="L154" s="11" t="s">
        <v>499</v>
      </c>
      <c r="M154" s="16" t="s">
        <v>90</v>
      </c>
      <c r="N154" s="11">
        <v>1</v>
      </c>
      <c r="O154" s="10" t="s">
        <v>66</v>
      </c>
      <c r="P154" s="15" t="s">
        <v>65</v>
      </c>
      <c r="Q154" s="11" t="s">
        <v>45</v>
      </c>
      <c r="R154" s="11" t="s">
        <v>458</v>
      </c>
      <c r="S154" s="15" t="s">
        <v>457</v>
      </c>
      <c r="T154" s="15" t="s">
        <v>456</v>
      </c>
      <c r="U154" s="13" t="s">
        <v>397</v>
      </c>
      <c r="V154" s="14" t="s">
        <v>396</v>
      </c>
      <c r="W154" s="13">
        <v>0.37847222222222227</v>
      </c>
      <c r="X154" s="13">
        <v>0.39930555555555558</v>
      </c>
      <c r="Y154" s="14">
        <v>0.37847222222222227</v>
      </c>
      <c r="Z154" s="13">
        <v>0.39930555555555558</v>
      </c>
      <c r="AA154" s="13" t="s">
        <v>47</v>
      </c>
      <c r="AB154" s="13" t="s">
        <v>47</v>
      </c>
      <c r="AC154" s="13" t="s">
        <v>47</v>
      </c>
      <c r="AD154" s="14" t="s">
        <v>47</v>
      </c>
      <c r="AE154" s="13" t="s">
        <v>47</v>
      </c>
      <c r="AF154" s="13" t="s">
        <v>47</v>
      </c>
      <c r="AG154" s="13" t="s">
        <v>47</v>
      </c>
      <c r="AH154" s="13" t="s">
        <v>47</v>
      </c>
      <c r="AI154" s="14" t="s">
        <v>47</v>
      </c>
      <c r="AJ154" s="13" t="s">
        <v>47</v>
      </c>
      <c r="AK154" s="13" t="s">
        <v>47</v>
      </c>
      <c r="AL154" s="13" t="s">
        <v>47</v>
      </c>
      <c r="AM154" s="13" t="s">
        <v>61</v>
      </c>
      <c r="AN154" s="14">
        <v>0.42708333333333331</v>
      </c>
      <c r="AO154" s="13">
        <v>0.44791666666666669</v>
      </c>
      <c r="AP154" s="13">
        <v>0.42708333333333331</v>
      </c>
      <c r="AQ154" s="13">
        <v>0.44791666666666669</v>
      </c>
      <c r="AR154" s="13" t="s">
        <v>234</v>
      </c>
      <c r="AT154" s="11" t="e">
        <f>IF(#REF!="","",(VLOOKUP(#REF!,'[1]Data JDA Completed'!H:H,1,0)))</f>
        <v>#REF!</v>
      </c>
      <c r="AU154" s="11" t="e">
        <f>#REF!</f>
        <v>#REF!</v>
      </c>
      <c r="AV154" s="11" t="e">
        <f>AT154=AU154</f>
        <v>#REF!</v>
      </c>
      <c r="AW154" s="12"/>
      <c r="AX154" s="11" t="e">
        <f>VLOOKUP(AT154,'[1]Data JDA Completed'!H:P,9,0)</f>
        <v>#REF!</v>
      </c>
      <c r="AY154" s="11" t="str">
        <f>IF(G154="Round","Round","1WAY")</f>
        <v>Round</v>
      </c>
      <c r="AZ154" s="11" t="e">
        <f>AY154=AX154</f>
        <v>#REF!</v>
      </c>
    </row>
    <row r="155" spans="1:52" x14ac:dyDescent="0.35">
      <c r="A155" s="15" t="s">
        <v>42</v>
      </c>
      <c r="B155" s="18">
        <f>B154+1</f>
        <v>154</v>
      </c>
      <c r="C155" s="11" t="s">
        <v>70</v>
      </c>
      <c r="D155" s="11">
        <f>F155</f>
        <v>4314550</v>
      </c>
      <c r="E155" s="11" t="s">
        <v>43</v>
      </c>
      <c r="F155" s="19">
        <v>4314550</v>
      </c>
      <c r="G155" s="11" t="s">
        <v>69</v>
      </c>
      <c r="H155" s="17">
        <v>45231</v>
      </c>
      <c r="I155" s="17">
        <v>45231</v>
      </c>
      <c r="J155" s="17">
        <v>45231</v>
      </c>
      <c r="K155" s="17" t="s">
        <v>44</v>
      </c>
      <c r="L155" s="11" t="s">
        <v>485</v>
      </c>
      <c r="M155" s="16" t="s">
        <v>118</v>
      </c>
      <c r="N155" s="11">
        <v>1</v>
      </c>
      <c r="O155" s="10" t="s">
        <v>66</v>
      </c>
      <c r="P155" s="15" t="s">
        <v>65</v>
      </c>
      <c r="Q155" s="11" t="s">
        <v>45</v>
      </c>
      <c r="R155" s="11" t="s">
        <v>215</v>
      </c>
      <c r="S155" s="15" t="s">
        <v>214</v>
      </c>
      <c r="T155" s="15" t="s">
        <v>213</v>
      </c>
      <c r="U155" s="13" t="s">
        <v>345</v>
      </c>
      <c r="V155" s="14" t="s">
        <v>344</v>
      </c>
      <c r="W155" s="13">
        <v>0.58333333333333337</v>
      </c>
      <c r="X155" s="13">
        <v>0.60416666666666663</v>
      </c>
      <c r="Y155" s="14">
        <v>0.58333333333333337</v>
      </c>
      <c r="Z155" s="13">
        <v>0.60416666666666663</v>
      </c>
      <c r="AA155" s="13" t="s">
        <v>47</v>
      </c>
      <c r="AB155" s="13" t="s">
        <v>47</v>
      </c>
      <c r="AC155" s="13" t="s">
        <v>47</v>
      </c>
      <c r="AD155" s="14" t="s">
        <v>47</v>
      </c>
      <c r="AE155" s="13" t="s">
        <v>47</v>
      </c>
      <c r="AF155" s="13" t="s">
        <v>47</v>
      </c>
      <c r="AG155" s="13" t="s">
        <v>47</v>
      </c>
      <c r="AH155" s="13" t="s">
        <v>47</v>
      </c>
      <c r="AI155" s="14" t="s">
        <v>47</v>
      </c>
      <c r="AJ155" s="13" t="s">
        <v>47</v>
      </c>
      <c r="AK155" s="13" t="s">
        <v>47</v>
      </c>
      <c r="AL155" s="13" t="s">
        <v>47</v>
      </c>
      <c r="AM155" s="13" t="s">
        <v>61</v>
      </c>
      <c r="AN155" s="14">
        <v>0.64583333333333337</v>
      </c>
      <c r="AO155" s="13">
        <v>0.66666666666666663</v>
      </c>
      <c r="AP155" s="13">
        <v>0.64583333333333337</v>
      </c>
      <c r="AQ155" s="13">
        <v>0.66666666666666663</v>
      </c>
      <c r="AR155" s="13" t="s">
        <v>234</v>
      </c>
      <c r="AT155" s="11" t="e">
        <f>IF(#REF!="","",(VLOOKUP(#REF!,'[1]Data JDA Completed'!H:H,1,0)))</f>
        <v>#REF!</v>
      </c>
      <c r="AU155" s="11" t="e">
        <f>#REF!</f>
        <v>#REF!</v>
      </c>
      <c r="AV155" s="11" t="e">
        <f>AT155=AU155</f>
        <v>#REF!</v>
      </c>
      <c r="AW155" s="12"/>
      <c r="AX155" s="11" t="e">
        <f>VLOOKUP(AT155,'[1]Data JDA Completed'!H:P,9,0)</f>
        <v>#REF!</v>
      </c>
      <c r="AY155" s="11" t="str">
        <f>IF(G155="Round","Round","1WAY")</f>
        <v>Round</v>
      </c>
      <c r="AZ155" s="11" t="e">
        <f>AY155=AX155</f>
        <v>#REF!</v>
      </c>
    </row>
    <row r="156" spans="1:52" x14ac:dyDescent="0.35">
      <c r="A156" s="15" t="s">
        <v>42</v>
      </c>
      <c r="B156" s="18">
        <f>B155+1</f>
        <v>155</v>
      </c>
      <c r="C156" s="11" t="s">
        <v>70</v>
      </c>
      <c r="D156" s="11">
        <f>F156</f>
        <v>4314282</v>
      </c>
      <c r="E156" s="11" t="s">
        <v>43</v>
      </c>
      <c r="F156" s="19">
        <v>4314282</v>
      </c>
      <c r="G156" s="11" t="s">
        <v>69</v>
      </c>
      <c r="H156" s="17">
        <v>45231</v>
      </c>
      <c r="I156" s="17">
        <v>45231</v>
      </c>
      <c r="J156" s="17">
        <v>45231</v>
      </c>
      <c r="K156" s="17" t="s">
        <v>44</v>
      </c>
      <c r="L156" s="11" t="s">
        <v>484</v>
      </c>
      <c r="M156" s="16" t="s">
        <v>97</v>
      </c>
      <c r="N156" s="11">
        <v>1</v>
      </c>
      <c r="O156" s="10" t="s">
        <v>66</v>
      </c>
      <c r="P156" s="15" t="s">
        <v>65</v>
      </c>
      <c r="Q156" s="11" t="s">
        <v>45</v>
      </c>
      <c r="R156" s="11" t="s">
        <v>155</v>
      </c>
      <c r="S156" s="15" t="s">
        <v>341</v>
      </c>
      <c r="T156" s="15" t="s">
        <v>340</v>
      </c>
      <c r="U156" s="13" t="s">
        <v>431</v>
      </c>
      <c r="V156" s="14" t="s">
        <v>430</v>
      </c>
      <c r="W156" s="13">
        <v>0.59375</v>
      </c>
      <c r="X156" s="13">
        <v>0.61458333333333337</v>
      </c>
      <c r="Y156" s="14">
        <v>0.59375</v>
      </c>
      <c r="Z156" s="13">
        <v>0.61458333333333337</v>
      </c>
      <c r="AA156" s="13" t="s">
        <v>47</v>
      </c>
      <c r="AB156" s="13" t="s">
        <v>47</v>
      </c>
      <c r="AC156" s="13" t="s">
        <v>47</v>
      </c>
      <c r="AD156" s="14" t="s">
        <v>47</v>
      </c>
      <c r="AE156" s="13" t="s">
        <v>47</v>
      </c>
      <c r="AF156" s="13" t="s">
        <v>47</v>
      </c>
      <c r="AG156" s="13" t="s">
        <v>47</v>
      </c>
      <c r="AH156" s="13" t="s">
        <v>47</v>
      </c>
      <c r="AI156" s="14" t="s">
        <v>47</v>
      </c>
      <c r="AJ156" s="13" t="s">
        <v>47</v>
      </c>
      <c r="AK156" s="13" t="s">
        <v>47</v>
      </c>
      <c r="AL156" s="13" t="s">
        <v>47</v>
      </c>
      <c r="AM156" s="13" t="s">
        <v>61</v>
      </c>
      <c r="AN156" s="14">
        <v>0.63541666666666663</v>
      </c>
      <c r="AO156" s="13">
        <v>0.65625</v>
      </c>
      <c r="AP156" s="13">
        <v>0.63541666666666663</v>
      </c>
      <c r="AQ156" s="13">
        <v>0.65625</v>
      </c>
      <c r="AR156" s="13" t="s">
        <v>234</v>
      </c>
      <c r="AT156" s="11" t="e">
        <f>IF(#REF!="","",(VLOOKUP(#REF!,'[1]Data JDA Completed'!H:H,1,0)))</f>
        <v>#REF!</v>
      </c>
      <c r="AU156" s="11" t="e">
        <f>#REF!</f>
        <v>#REF!</v>
      </c>
      <c r="AV156" s="11" t="e">
        <f>AT156=AU156</f>
        <v>#REF!</v>
      </c>
      <c r="AW156" s="12"/>
      <c r="AX156" s="11" t="e">
        <f>VLOOKUP(AT156,'[1]Data JDA Completed'!H:P,9,0)</f>
        <v>#REF!</v>
      </c>
      <c r="AY156" s="11" t="str">
        <f>IF(G156="Round","Round","1WAY")</f>
        <v>Round</v>
      </c>
      <c r="AZ156" s="11" t="e">
        <f>AY156=AX156</f>
        <v>#REF!</v>
      </c>
    </row>
    <row r="157" spans="1:52" x14ac:dyDescent="0.35">
      <c r="A157" s="15" t="s">
        <v>42</v>
      </c>
      <c r="B157" s="18">
        <f>B156+1</f>
        <v>156</v>
      </c>
      <c r="C157" s="11" t="s">
        <v>70</v>
      </c>
      <c r="D157" s="11">
        <f>F157</f>
        <v>4336522</v>
      </c>
      <c r="E157" s="11" t="s">
        <v>48</v>
      </c>
      <c r="F157" s="19">
        <v>4336522</v>
      </c>
      <c r="G157" s="11" t="s">
        <v>69</v>
      </c>
      <c r="H157" s="17">
        <v>45231</v>
      </c>
      <c r="I157" s="17">
        <v>45231</v>
      </c>
      <c r="J157" s="17">
        <v>45231</v>
      </c>
      <c r="K157" s="17" t="s">
        <v>44</v>
      </c>
      <c r="L157" s="11" t="s">
        <v>411</v>
      </c>
      <c r="M157" s="16" t="s">
        <v>90</v>
      </c>
      <c r="N157" s="11">
        <v>1</v>
      </c>
      <c r="O157" s="10" t="s">
        <v>66</v>
      </c>
      <c r="P157" s="15" t="s">
        <v>65</v>
      </c>
      <c r="Q157" s="11" t="s">
        <v>45</v>
      </c>
      <c r="R157" s="11" t="s">
        <v>458</v>
      </c>
      <c r="S157" s="15" t="s">
        <v>457</v>
      </c>
      <c r="T157" s="15" t="s">
        <v>456</v>
      </c>
      <c r="U157" s="13" t="s">
        <v>397</v>
      </c>
      <c r="V157" s="14" t="s">
        <v>396</v>
      </c>
      <c r="W157" s="13">
        <v>0.46180555555555558</v>
      </c>
      <c r="X157" s="13">
        <v>0.4826388888888889</v>
      </c>
      <c r="Y157" s="14">
        <v>0.46180555555555558</v>
      </c>
      <c r="Z157" s="13">
        <v>0.4826388888888889</v>
      </c>
      <c r="AA157" s="13" t="s">
        <v>47</v>
      </c>
      <c r="AB157" s="13" t="s">
        <v>47</v>
      </c>
      <c r="AC157" s="13" t="s">
        <v>47</v>
      </c>
      <c r="AD157" s="14" t="s">
        <v>47</v>
      </c>
      <c r="AE157" s="13" t="s">
        <v>47</v>
      </c>
      <c r="AF157" s="13" t="s">
        <v>47</v>
      </c>
      <c r="AG157" s="13" t="s">
        <v>47</v>
      </c>
      <c r="AH157" s="13" t="s">
        <v>47</v>
      </c>
      <c r="AI157" s="14" t="s">
        <v>47</v>
      </c>
      <c r="AJ157" s="13" t="s">
        <v>47</v>
      </c>
      <c r="AK157" s="13" t="s">
        <v>47</v>
      </c>
      <c r="AL157" s="13" t="s">
        <v>47</v>
      </c>
      <c r="AM157" s="13" t="s">
        <v>61</v>
      </c>
      <c r="AN157" s="14">
        <v>0.55208333333333337</v>
      </c>
      <c r="AO157" s="13">
        <v>0.57291666666666663</v>
      </c>
      <c r="AP157" s="13">
        <v>0.55208333333333337</v>
      </c>
      <c r="AQ157" s="13">
        <v>0.57291666666666663</v>
      </c>
      <c r="AR157" s="13" t="s">
        <v>234</v>
      </c>
      <c r="AT157" s="11" t="e">
        <f>IF(#REF!="","",(VLOOKUP(#REF!,'[1]Data JDA Completed'!H:H,1,0)))</f>
        <v>#REF!</v>
      </c>
      <c r="AU157" s="11" t="e">
        <f>#REF!</f>
        <v>#REF!</v>
      </c>
      <c r="AV157" s="11" t="e">
        <f>AT157=AU157</f>
        <v>#REF!</v>
      </c>
      <c r="AW157" s="12"/>
      <c r="AX157" s="11" t="e">
        <f>VLOOKUP(AT157,'[1]Data JDA Completed'!H:P,9,0)</f>
        <v>#REF!</v>
      </c>
      <c r="AY157" s="11" t="str">
        <f>IF(G157="Round","Round","1WAY")</f>
        <v>Round</v>
      </c>
      <c r="AZ157" s="11" t="e">
        <f>AY157=AX157</f>
        <v>#REF!</v>
      </c>
    </row>
    <row r="158" spans="1:52" x14ac:dyDescent="0.35">
      <c r="A158" s="15" t="s">
        <v>42</v>
      </c>
      <c r="B158" s="18">
        <f>B157+1</f>
        <v>157</v>
      </c>
      <c r="C158" s="11" t="s">
        <v>70</v>
      </c>
      <c r="D158" s="11">
        <f>F158</f>
        <v>4314318</v>
      </c>
      <c r="E158" s="11" t="s">
        <v>43</v>
      </c>
      <c r="F158" s="19">
        <v>4314318</v>
      </c>
      <c r="G158" s="11" t="s">
        <v>69</v>
      </c>
      <c r="H158" s="17">
        <v>45231</v>
      </c>
      <c r="I158" s="17">
        <v>45231</v>
      </c>
      <c r="J158" s="17">
        <v>45231</v>
      </c>
      <c r="K158" s="17" t="s">
        <v>44</v>
      </c>
      <c r="L158" s="11" t="s">
        <v>482</v>
      </c>
      <c r="M158" s="16" t="s">
        <v>97</v>
      </c>
      <c r="N158" s="11">
        <v>1</v>
      </c>
      <c r="O158" s="10" t="s">
        <v>66</v>
      </c>
      <c r="P158" s="15" t="s">
        <v>65</v>
      </c>
      <c r="Q158" s="11" t="s">
        <v>45</v>
      </c>
      <c r="R158" s="11" t="s">
        <v>352</v>
      </c>
      <c r="S158" s="15" t="s">
        <v>351</v>
      </c>
      <c r="T158" s="15" t="s">
        <v>350</v>
      </c>
      <c r="U158" s="13" t="s">
        <v>328</v>
      </c>
      <c r="V158" s="14" t="s">
        <v>327</v>
      </c>
      <c r="W158" s="13">
        <v>0.59375</v>
      </c>
      <c r="X158" s="13">
        <v>0.61458333333333337</v>
      </c>
      <c r="Y158" s="14">
        <v>0.59375</v>
      </c>
      <c r="Z158" s="13">
        <v>0.61458333333333337</v>
      </c>
      <c r="AA158" s="13" t="s">
        <v>47</v>
      </c>
      <c r="AB158" s="13" t="s">
        <v>47</v>
      </c>
      <c r="AC158" s="13" t="s">
        <v>47</v>
      </c>
      <c r="AD158" s="14" t="s">
        <v>47</v>
      </c>
      <c r="AE158" s="13" t="s">
        <v>47</v>
      </c>
      <c r="AF158" s="13" t="s">
        <v>47</v>
      </c>
      <c r="AG158" s="13" t="s">
        <v>47</v>
      </c>
      <c r="AH158" s="13" t="s">
        <v>47</v>
      </c>
      <c r="AI158" s="14" t="s">
        <v>47</v>
      </c>
      <c r="AJ158" s="13" t="s">
        <v>47</v>
      </c>
      <c r="AK158" s="13" t="s">
        <v>47</v>
      </c>
      <c r="AL158" s="13" t="s">
        <v>47</v>
      </c>
      <c r="AM158" s="13" t="s">
        <v>61</v>
      </c>
      <c r="AN158" s="14">
        <v>0.63541666666666663</v>
      </c>
      <c r="AO158" s="13">
        <v>0.65625</v>
      </c>
      <c r="AP158" s="13">
        <v>0.63541666666666663</v>
      </c>
      <c r="AQ158" s="13">
        <v>0.65625</v>
      </c>
      <c r="AR158" s="13" t="s">
        <v>60</v>
      </c>
      <c r="AT158" s="11" t="e">
        <f>IF(#REF!="","",(VLOOKUP(#REF!,'[1]Data JDA Completed'!H:H,1,0)))</f>
        <v>#REF!</v>
      </c>
      <c r="AU158" s="11" t="e">
        <f>#REF!</f>
        <v>#REF!</v>
      </c>
      <c r="AV158" s="11" t="e">
        <f>AT158=AU158</f>
        <v>#REF!</v>
      </c>
      <c r="AW158" s="12"/>
      <c r="AX158" s="11" t="e">
        <f>VLOOKUP(AT158,'[1]Data JDA Completed'!H:P,9,0)</f>
        <v>#REF!</v>
      </c>
      <c r="AY158" s="11" t="str">
        <f>IF(G158="Round","Round","1WAY")</f>
        <v>Round</v>
      </c>
      <c r="AZ158" s="11" t="e">
        <f>AY158=AX158</f>
        <v>#REF!</v>
      </c>
    </row>
    <row r="159" spans="1:52" x14ac:dyDescent="0.35">
      <c r="A159" s="15" t="s">
        <v>42</v>
      </c>
      <c r="B159" s="18">
        <f>B158+1</f>
        <v>158</v>
      </c>
      <c r="C159" s="11" t="s">
        <v>70</v>
      </c>
      <c r="D159" s="11">
        <f>F159</f>
        <v>4314244</v>
      </c>
      <c r="E159" s="11" t="s">
        <v>43</v>
      </c>
      <c r="F159" s="19">
        <v>4314244</v>
      </c>
      <c r="G159" s="11" t="s">
        <v>69</v>
      </c>
      <c r="H159" s="17">
        <v>45231</v>
      </c>
      <c r="I159" s="17">
        <v>45231</v>
      </c>
      <c r="J159" s="17">
        <v>45231</v>
      </c>
      <c r="K159" s="17" t="s">
        <v>44</v>
      </c>
      <c r="L159" s="11" t="s">
        <v>119</v>
      </c>
      <c r="M159" s="16" t="s">
        <v>118</v>
      </c>
      <c r="N159" s="11">
        <v>1</v>
      </c>
      <c r="O159" s="10" t="s">
        <v>66</v>
      </c>
      <c r="P159" s="15" t="s">
        <v>65</v>
      </c>
      <c r="Q159" s="11" t="s">
        <v>45</v>
      </c>
      <c r="R159" s="11" t="s">
        <v>117</v>
      </c>
      <c r="S159" s="15" t="s">
        <v>116</v>
      </c>
      <c r="T159" s="15" t="s">
        <v>115</v>
      </c>
      <c r="U159" s="13" t="s">
        <v>114</v>
      </c>
      <c r="V159" s="14" t="s">
        <v>113</v>
      </c>
      <c r="W159" s="13">
        <v>0.60069444444444442</v>
      </c>
      <c r="X159" s="13">
        <v>0.61458333333333337</v>
      </c>
      <c r="Y159" s="14">
        <v>0.60069444444444442</v>
      </c>
      <c r="Z159" s="13">
        <v>0.61458333333333337</v>
      </c>
      <c r="AA159" s="13" t="s">
        <v>47</v>
      </c>
      <c r="AB159" s="13" t="s">
        <v>47</v>
      </c>
      <c r="AC159" s="13" t="s">
        <v>47</v>
      </c>
      <c r="AD159" s="14" t="s">
        <v>47</v>
      </c>
      <c r="AE159" s="13" t="s">
        <v>47</v>
      </c>
      <c r="AF159" s="13" t="s">
        <v>47</v>
      </c>
      <c r="AG159" s="13" t="s">
        <v>47</v>
      </c>
      <c r="AH159" s="13" t="s">
        <v>47</v>
      </c>
      <c r="AI159" s="14" t="s">
        <v>47</v>
      </c>
      <c r="AJ159" s="13" t="s">
        <v>47</v>
      </c>
      <c r="AK159" s="13" t="s">
        <v>47</v>
      </c>
      <c r="AL159" s="13" t="s">
        <v>47</v>
      </c>
      <c r="AM159" s="13" t="s">
        <v>61</v>
      </c>
      <c r="AN159" s="14">
        <v>0.66666666666666663</v>
      </c>
      <c r="AO159" s="13">
        <v>0.6875</v>
      </c>
      <c r="AP159" s="13">
        <v>0.66666666666666663</v>
      </c>
      <c r="AQ159" s="13">
        <v>0.6875</v>
      </c>
      <c r="AR159" s="13" t="s">
        <v>112</v>
      </c>
      <c r="AT159" s="11" t="e">
        <f>IF(#REF!="","",(VLOOKUP(#REF!,'[1]Data JDA Completed'!H:H,1,0)))</f>
        <v>#REF!</v>
      </c>
      <c r="AU159" s="11" t="e">
        <f>#REF!</f>
        <v>#REF!</v>
      </c>
      <c r="AV159" s="11" t="e">
        <f>AT159=AU159</f>
        <v>#REF!</v>
      </c>
      <c r="AW159" s="12"/>
      <c r="AX159" s="11" t="e">
        <f>VLOOKUP(AT159,'[1]Data JDA Completed'!H:P,9,0)</f>
        <v>#REF!</v>
      </c>
      <c r="AY159" s="11" t="str">
        <f>IF(G159="Round","Round","1WAY")</f>
        <v>Round</v>
      </c>
      <c r="AZ159" s="11" t="e">
        <f>AY159=AX159</f>
        <v>#REF!</v>
      </c>
    </row>
    <row r="160" spans="1:52" x14ac:dyDescent="0.35">
      <c r="A160" s="15" t="s">
        <v>42</v>
      </c>
      <c r="B160" s="18">
        <f>B159+1</f>
        <v>159</v>
      </c>
      <c r="C160" s="11" t="s">
        <v>70</v>
      </c>
      <c r="D160" s="11">
        <f>F160</f>
        <v>4314502</v>
      </c>
      <c r="E160" s="11" t="s">
        <v>43</v>
      </c>
      <c r="F160" s="19">
        <v>4314502</v>
      </c>
      <c r="G160" s="11" t="s">
        <v>69</v>
      </c>
      <c r="H160" s="17">
        <v>45231</v>
      </c>
      <c r="I160" s="17">
        <v>45231</v>
      </c>
      <c r="J160" s="17">
        <v>45231</v>
      </c>
      <c r="K160" s="17" t="s">
        <v>44</v>
      </c>
      <c r="L160" s="11" t="s">
        <v>68</v>
      </c>
      <c r="M160" s="16" t="s">
        <v>67</v>
      </c>
      <c r="N160" s="11">
        <v>1</v>
      </c>
      <c r="O160" s="10" t="s">
        <v>66</v>
      </c>
      <c r="P160" s="15" t="s">
        <v>65</v>
      </c>
      <c r="Q160" s="11" t="s">
        <v>45</v>
      </c>
      <c r="R160" s="11" t="s">
        <v>74</v>
      </c>
      <c r="S160" s="15" t="s">
        <v>73</v>
      </c>
      <c r="T160" s="15" t="s">
        <v>72</v>
      </c>
      <c r="U160" s="13" t="s">
        <v>49</v>
      </c>
      <c r="V160" s="14" t="s">
        <v>50</v>
      </c>
      <c r="W160" s="13">
        <v>0.60416666666666663</v>
      </c>
      <c r="X160" s="13">
        <v>0.625</v>
      </c>
      <c r="Y160" s="14">
        <v>0.60416666666666663</v>
      </c>
      <c r="Z160" s="13">
        <v>0.625</v>
      </c>
      <c r="AA160" s="13" t="s">
        <v>47</v>
      </c>
      <c r="AB160" s="13" t="s">
        <v>47</v>
      </c>
      <c r="AC160" s="13" t="s">
        <v>47</v>
      </c>
      <c r="AD160" s="14" t="s">
        <v>47</v>
      </c>
      <c r="AE160" s="13" t="s">
        <v>47</v>
      </c>
      <c r="AF160" s="13" t="s">
        <v>47</v>
      </c>
      <c r="AG160" s="13" t="s">
        <v>47</v>
      </c>
      <c r="AH160" s="13" t="s">
        <v>47</v>
      </c>
      <c r="AI160" s="14" t="s">
        <v>47</v>
      </c>
      <c r="AJ160" s="13" t="s">
        <v>47</v>
      </c>
      <c r="AK160" s="13" t="s">
        <v>47</v>
      </c>
      <c r="AL160" s="13" t="s">
        <v>47</v>
      </c>
      <c r="AM160" s="13" t="s">
        <v>61</v>
      </c>
      <c r="AN160" s="14">
        <v>0.64583333333333337</v>
      </c>
      <c r="AO160" s="13">
        <v>0.66666666666666663</v>
      </c>
      <c r="AP160" s="13">
        <v>0.64583333333333337</v>
      </c>
      <c r="AQ160" s="13">
        <v>0.66666666666666663</v>
      </c>
      <c r="AR160" s="13" t="s">
        <v>60</v>
      </c>
      <c r="AT160" s="11" t="e">
        <f>IF(#REF!="","",(VLOOKUP(#REF!,'[1]Data JDA Completed'!H:H,1,0)))</f>
        <v>#REF!</v>
      </c>
      <c r="AU160" s="11" t="e">
        <f>#REF!</f>
        <v>#REF!</v>
      </c>
      <c r="AV160" s="11" t="e">
        <f>AT160=AU160</f>
        <v>#REF!</v>
      </c>
      <c r="AW160" s="12"/>
      <c r="AX160" s="11" t="e">
        <f>VLOOKUP(AT160,'[1]Data JDA Completed'!H:P,9,0)</f>
        <v>#REF!</v>
      </c>
      <c r="AY160" s="11" t="str">
        <f>IF(G160="Round","Round","1WAY")</f>
        <v>Round</v>
      </c>
      <c r="AZ160" s="11" t="e">
        <f>AY160=AX160</f>
        <v>#REF!</v>
      </c>
    </row>
    <row r="161" spans="1:52" x14ac:dyDescent="0.35">
      <c r="A161" s="15" t="s">
        <v>42</v>
      </c>
      <c r="B161" s="18">
        <f>B160+1</f>
        <v>160</v>
      </c>
      <c r="C161" s="11" t="s">
        <v>70</v>
      </c>
      <c r="D161" s="11">
        <f>F161</f>
        <v>4314528</v>
      </c>
      <c r="E161" s="11" t="s">
        <v>43</v>
      </c>
      <c r="F161" s="19">
        <v>4314528</v>
      </c>
      <c r="G161" s="11" t="s">
        <v>69</v>
      </c>
      <c r="H161" s="17">
        <v>45231</v>
      </c>
      <c r="I161" s="17">
        <v>45231</v>
      </c>
      <c r="J161" s="17">
        <v>45231</v>
      </c>
      <c r="K161" s="17" t="s">
        <v>44</v>
      </c>
      <c r="L161" s="11" t="s">
        <v>481</v>
      </c>
      <c r="M161" s="16" t="s">
        <v>97</v>
      </c>
      <c r="N161" s="11">
        <v>1</v>
      </c>
      <c r="O161" s="10" t="s">
        <v>66</v>
      </c>
      <c r="P161" s="15" t="s">
        <v>65</v>
      </c>
      <c r="Q161" s="11" t="s">
        <v>45</v>
      </c>
      <c r="R161" s="11" t="s">
        <v>434</v>
      </c>
      <c r="S161" s="15" t="s">
        <v>433</v>
      </c>
      <c r="T161" s="15" t="s">
        <v>432</v>
      </c>
      <c r="U161" s="13" t="s">
        <v>431</v>
      </c>
      <c r="V161" s="14" t="s">
        <v>430</v>
      </c>
      <c r="W161" s="13">
        <v>0.60416666666666663</v>
      </c>
      <c r="X161" s="13">
        <v>0.625</v>
      </c>
      <c r="Y161" s="14">
        <v>0.60416666666666663</v>
      </c>
      <c r="Z161" s="13">
        <v>0.625</v>
      </c>
      <c r="AA161" s="13" t="s">
        <v>47</v>
      </c>
      <c r="AB161" s="13" t="s">
        <v>47</v>
      </c>
      <c r="AC161" s="13" t="s">
        <v>47</v>
      </c>
      <c r="AD161" s="14" t="s">
        <v>47</v>
      </c>
      <c r="AE161" s="13" t="s">
        <v>47</v>
      </c>
      <c r="AF161" s="13" t="s">
        <v>47</v>
      </c>
      <c r="AG161" s="13" t="s">
        <v>47</v>
      </c>
      <c r="AH161" s="13" t="s">
        <v>47</v>
      </c>
      <c r="AI161" s="14" t="s">
        <v>47</v>
      </c>
      <c r="AJ161" s="13" t="s">
        <v>47</v>
      </c>
      <c r="AK161" s="13" t="s">
        <v>47</v>
      </c>
      <c r="AL161" s="13" t="s">
        <v>47</v>
      </c>
      <c r="AM161" s="13" t="s">
        <v>61</v>
      </c>
      <c r="AN161" s="14">
        <v>0.64583333333333337</v>
      </c>
      <c r="AO161" s="13">
        <v>0.66666666666666663</v>
      </c>
      <c r="AP161" s="13">
        <v>0.64583333333333337</v>
      </c>
      <c r="AQ161" s="13">
        <v>0.66666666666666663</v>
      </c>
      <c r="AR161" s="13" t="s">
        <v>234</v>
      </c>
      <c r="AT161" s="11" t="e">
        <f>IF(#REF!="","",(VLOOKUP(#REF!,'[1]Data JDA Completed'!H:H,1,0)))</f>
        <v>#REF!</v>
      </c>
      <c r="AU161" s="11" t="e">
        <f>#REF!</f>
        <v>#REF!</v>
      </c>
      <c r="AV161" s="11" t="e">
        <f>AT161=AU161</f>
        <v>#REF!</v>
      </c>
      <c r="AW161" s="12"/>
      <c r="AX161" s="11" t="e">
        <f>VLOOKUP(AT161,'[1]Data JDA Completed'!H:P,9,0)</f>
        <v>#REF!</v>
      </c>
      <c r="AY161" s="11" t="str">
        <f>IF(G161="Round","Round","1WAY")</f>
        <v>Round</v>
      </c>
      <c r="AZ161" s="11" t="e">
        <f>AY161=AX161</f>
        <v>#REF!</v>
      </c>
    </row>
    <row r="162" spans="1:52" x14ac:dyDescent="0.35">
      <c r="A162" s="15" t="s">
        <v>42</v>
      </c>
      <c r="B162" s="18">
        <f>B161+1</f>
        <v>161</v>
      </c>
      <c r="C162" s="11" t="s">
        <v>70</v>
      </c>
      <c r="D162" s="11">
        <f>F162</f>
        <v>4314587</v>
      </c>
      <c r="E162" s="11" t="s">
        <v>43</v>
      </c>
      <c r="F162" s="19">
        <v>4314587</v>
      </c>
      <c r="G162" s="11" t="s">
        <v>69</v>
      </c>
      <c r="H162" s="17">
        <v>45231</v>
      </c>
      <c r="I162" s="17">
        <v>45231</v>
      </c>
      <c r="J162" s="17">
        <v>45231</v>
      </c>
      <c r="K162" s="17" t="s">
        <v>44</v>
      </c>
      <c r="L162" s="11" t="s">
        <v>462</v>
      </c>
      <c r="M162" s="16" t="s">
        <v>97</v>
      </c>
      <c r="N162" s="11">
        <v>1</v>
      </c>
      <c r="O162" s="10" t="s">
        <v>66</v>
      </c>
      <c r="P162" s="15" t="s">
        <v>65</v>
      </c>
      <c r="Q162" s="11" t="s">
        <v>45</v>
      </c>
      <c r="R162" s="11" t="s">
        <v>322</v>
      </c>
      <c r="S162" s="15" t="s">
        <v>428</v>
      </c>
      <c r="T162" s="15" t="s">
        <v>320</v>
      </c>
      <c r="U162" s="13" t="s">
        <v>335</v>
      </c>
      <c r="V162" s="14" t="s">
        <v>334</v>
      </c>
      <c r="W162" s="13">
        <v>0.60416666666666663</v>
      </c>
      <c r="X162" s="13">
        <v>0.625</v>
      </c>
      <c r="Y162" s="14">
        <v>0.60416666666666663</v>
      </c>
      <c r="Z162" s="13">
        <v>0.625</v>
      </c>
      <c r="AA162" s="13" t="s">
        <v>47</v>
      </c>
      <c r="AB162" s="13" t="s">
        <v>47</v>
      </c>
      <c r="AC162" s="13" t="s">
        <v>47</v>
      </c>
      <c r="AD162" s="14" t="s">
        <v>47</v>
      </c>
      <c r="AE162" s="13" t="s">
        <v>47</v>
      </c>
      <c r="AF162" s="13" t="s">
        <v>47</v>
      </c>
      <c r="AG162" s="13" t="s">
        <v>47</v>
      </c>
      <c r="AH162" s="13" t="s">
        <v>47</v>
      </c>
      <c r="AI162" s="14" t="s">
        <v>47</v>
      </c>
      <c r="AJ162" s="13" t="s">
        <v>47</v>
      </c>
      <c r="AK162" s="13" t="s">
        <v>47</v>
      </c>
      <c r="AL162" s="13" t="s">
        <v>47</v>
      </c>
      <c r="AM162" s="13" t="s">
        <v>61</v>
      </c>
      <c r="AN162" s="14">
        <v>0.64583333333333337</v>
      </c>
      <c r="AO162" s="13">
        <v>0.66666666666666663</v>
      </c>
      <c r="AP162" s="13">
        <v>0.64583333333333337</v>
      </c>
      <c r="AQ162" s="13">
        <v>0.66666666666666663</v>
      </c>
      <c r="AR162" s="13" t="s">
        <v>60</v>
      </c>
      <c r="AT162" s="11" t="e">
        <f>IF(#REF!="","",(VLOOKUP(#REF!,'[1]Data JDA Completed'!H:H,1,0)))</f>
        <v>#REF!</v>
      </c>
      <c r="AU162" s="11" t="e">
        <f>#REF!</f>
        <v>#REF!</v>
      </c>
      <c r="AV162" s="11" t="e">
        <f>AT162=AU162</f>
        <v>#REF!</v>
      </c>
      <c r="AW162" s="12"/>
      <c r="AX162" s="11" t="e">
        <f>VLOOKUP(AT162,'[1]Data JDA Completed'!H:P,9,0)</f>
        <v>#REF!</v>
      </c>
      <c r="AY162" s="11" t="str">
        <f>IF(G162="Round","Round","1WAY")</f>
        <v>Round</v>
      </c>
      <c r="AZ162" s="11" t="e">
        <f>AY162=AX162</f>
        <v>#REF!</v>
      </c>
    </row>
    <row r="163" spans="1:52" x14ac:dyDescent="0.35">
      <c r="A163" s="15" t="s">
        <v>42</v>
      </c>
      <c r="B163" s="18">
        <f>B162+1</f>
        <v>162</v>
      </c>
      <c r="C163" s="11" t="s">
        <v>70</v>
      </c>
      <c r="D163" s="11">
        <f>F163</f>
        <v>4314597</v>
      </c>
      <c r="E163" s="11" t="s">
        <v>43</v>
      </c>
      <c r="F163" s="19">
        <v>4314597</v>
      </c>
      <c r="G163" s="11" t="s">
        <v>69</v>
      </c>
      <c r="H163" s="17">
        <v>45231</v>
      </c>
      <c r="I163" s="17">
        <v>45231</v>
      </c>
      <c r="J163" s="17">
        <v>45231</v>
      </c>
      <c r="K163" s="17" t="s">
        <v>44</v>
      </c>
      <c r="L163" s="11" t="s">
        <v>480</v>
      </c>
      <c r="M163" s="16" t="s">
        <v>90</v>
      </c>
      <c r="N163" s="11">
        <v>1</v>
      </c>
      <c r="O163" s="10" t="s">
        <v>66</v>
      </c>
      <c r="P163" s="15" t="s">
        <v>65</v>
      </c>
      <c r="Q163" s="11" t="s">
        <v>45</v>
      </c>
      <c r="R163" s="11" t="s">
        <v>78</v>
      </c>
      <c r="S163" s="15" t="s">
        <v>77</v>
      </c>
      <c r="T163" s="15" t="s">
        <v>76</v>
      </c>
      <c r="U163" s="13" t="s">
        <v>371</v>
      </c>
      <c r="V163" s="14" t="s">
        <v>370</v>
      </c>
      <c r="W163" s="13">
        <v>0.60416666666666663</v>
      </c>
      <c r="X163" s="13">
        <v>0.625</v>
      </c>
      <c r="Y163" s="14">
        <v>0.60416666666666663</v>
      </c>
      <c r="Z163" s="13">
        <v>0.625</v>
      </c>
      <c r="AA163" s="13" t="s">
        <v>47</v>
      </c>
      <c r="AB163" s="13" t="s">
        <v>47</v>
      </c>
      <c r="AC163" s="13" t="s">
        <v>47</v>
      </c>
      <c r="AD163" s="14" t="s">
        <v>47</v>
      </c>
      <c r="AE163" s="13" t="s">
        <v>47</v>
      </c>
      <c r="AF163" s="13" t="s">
        <v>47</v>
      </c>
      <c r="AG163" s="13" t="s">
        <v>47</v>
      </c>
      <c r="AH163" s="13" t="s">
        <v>47</v>
      </c>
      <c r="AI163" s="14" t="s">
        <v>47</v>
      </c>
      <c r="AJ163" s="13" t="s">
        <v>47</v>
      </c>
      <c r="AK163" s="13" t="s">
        <v>47</v>
      </c>
      <c r="AL163" s="13" t="s">
        <v>47</v>
      </c>
      <c r="AM163" s="13" t="s">
        <v>61</v>
      </c>
      <c r="AN163" s="14">
        <v>0.64583333333333337</v>
      </c>
      <c r="AO163" s="13">
        <v>0.66666666666666663</v>
      </c>
      <c r="AP163" s="13">
        <v>0.64583333333333337</v>
      </c>
      <c r="AQ163" s="13">
        <v>0.66666666666666663</v>
      </c>
      <c r="AR163" s="13" t="s">
        <v>223</v>
      </c>
      <c r="AT163" s="11" t="e">
        <f>IF(#REF!="","",(VLOOKUP(#REF!,'[1]Data JDA Completed'!H:H,1,0)))</f>
        <v>#REF!</v>
      </c>
      <c r="AU163" s="11" t="e">
        <f>#REF!</f>
        <v>#REF!</v>
      </c>
      <c r="AV163" s="11" t="e">
        <f>AT163=AU163</f>
        <v>#REF!</v>
      </c>
      <c r="AW163" s="12"/>
      <c r="AX163" s="11" t="e">
        <f>VLOOKUP(AT163,'[1]Data JDA Completed'!H:P,9,0)</f>
        <v>#REF!</v>
      </c>
      <c r="AY163" s="11" t="str">
        <f>IF(G163="Round","Round","1WAY")</f>
        <v>Round</v>
      </c>
      <c r="AZ163" s="11" t="e">
        <f>AY163=AX163</f>
        <v>#REF!</v>
      </c>
    </row>
    <row r="164" spans="1:52" x14ac:dyDescent="0.35">
      <c r="A164" s="15" t="s">
        <v>42</v>
      </c>
      <c r="B164" s="18">
        <f>B163+1</f>
        <v>163</v>
      </c>
      <c r="C164" s="11" t="s">
        <v>70</v>
      </c>
      <c r="D164" s="11">
        <f>F164</f>
        <v>4314610</v>
      </c>
      <c r="E164" s="11" t="s">
        <v>43</v>
      </c>
      <c r="F164" s="19">
        <v>4314610</v>
      </c>
      <c r="G164" s="11" t="s">
        <v>69</v>
      </c>
      <c r="H164" s="17">
        <v>45231</v>
      </c>
      <c r="I164" s="17">
        <v>45231</v>
      </c>
      <c r="J164" s="17">
        <v>45231</v>
      </c>
      <c r="K164" s="17" t="s">
        <v>44</v>
      </c>
      <c r="L164" s="11" t="s">
        <v>490</v>
      </c>
      <c r="M164" s="16" t="s">
        <v>90</v>
      </c>
      <c r="N164" s="11">
        <v>1</v>
      </c>
      <c r="O164" s="10" t="s">
        <v>66</v>
      </c>
      <c r="P164" s="15" t="s">
        <v>65</v>
      </c>
      <c r="Q164" s="11" t="s">
        <v>45</v>
      </c>
      <c r="R164" s="11" t="s">
        <v>458</v>
      </c>
      <c r="S164" s="15" t="s">
        <v>457</v>
      </c>
      <c r="T164" s="15" t="s">
        <v>456</v>
      </c>
      <c r="U164" s="13" t="s">
        <v>397</v>
      </c>
      <c r="V164" s="14" t="s">
        <v>396</v>
      </c>
      <c r="W164" s="13">
        <v>0.53125</v>
      </c>
      <c r="X164" s="13">
        <v>0.55208333333333337</v>
      </c>
      <c r="Y164" s="14">
        <v>0.53125</v>
      </c>
      <c r="Z164" s="13">
        <v>0.55208333333333337</v>
      </c>
      <c r="AA164" s="13" t="s">
        <v>47</v>
      </c>
      <c r="AB164" s="13" t="s">
        <v>47</v>
      </c>
      <c r="AC164" s="13" t="s">
        <v>47</v>
      </c>
      <c r="AD164" s="14" t="s">
        <v>47</v>
      </c>
      <c r="AE164" s="13" t="s">
        <v>47</v>
      </c>
      <c r="AF164" s="13" t="s">
        <v>47</v>
      </c>
      <c r="AG164" s="13" t="s">
        <v>47</v>
      </c>
      <c r="AH164" s="13" t="s">
        <v>47</v>
      </c>
      <c r="AI164" s="14" t="s">
        <v>47</v>
      </c>
      <c r="AJ164" s="13" t="s">
        <v>47</v>
      </c>
      <c r="AK164" s="13" t="s">
        <v>47</v>
      </c>
      <c r="AL164" s="13" t="s">
        <v>47</v>
      </c>
      <c r="AM164" s="13" t="s">
        <v>61</v>
      </c>
      <c r="AN164" s="14">
        <v>0.57291666666666663</v>
      </c>
      <c r="AO164" s="13">
        <v>0.59375</v>
      </c>
      <c r="AP164" s="13">
        <v>0.57291666666666663</v>
      </c>
      <c r="AQ164" s="13">
        <v>0.59375</v>
      </c>
      <c r="AR164" s="13" t="s">
        <v>234</v>
      </c>
      <c r="AT164" s="11" t="e">
        <f>IF(#REF!="","",(VLOOKUP(#REF!,'[1]Data JDA Completed'!H:H,1,0)))</f>
        <v>#REF!</v>
      </c>
      <c r="AU164" s="11" t="e">
        <f>#REF!</f>
        <v>#REF!</v>
      </c>
      <c r="AV164" s="11" t="e">
        <f>AT164=AU164</f>
        <v>#REF!</v>
      </c>
      <c r="AW164" s="12"/>
      <c r="AX164" s="11" t="e">
        <f>VLOOKUP(AT164,'[1]Data JDA Completed'!H:P,9,0)</f>
        <v>#REF!</v>
      </c>
      <c r="AY164" s="11" t="str">
        <f>IF(G164="Round","Round","1WAY")</f>
        <v>Round</v>
      </c>
      <c r="AZ164" s="11" t="e">
        <f>AY164=AX164</f>
        <v>#REF!</v>
      </c>
    </row>
    <row r="165" spans="1:52" x14ac:dyDescent="0.35">
      <c r="A165" s="15" t="s">
        <v>42</v>
      </c>
      <c r="B165" s="18">
        <f>B164+1</f>
        <v>164</v>
      </c>
      <c r="C165" s="11" t="s">
        <v>70</v>
      </c>
      <c r="D165" s="11">
        <f>F165</f>
        <v>4314319</v>
      </c>
      <c r="E165" s="11" t="s">
        <v>43</v>
      </c>
      <c r="F165" s="19">
        <v>4314319</v>
      </c>
      <c r="G165" s="11" t="s">
        <v>69</v>
      </c>
      <c r="H165" s="17">
        <v>45231</v>
      </c>
      <c r="I165" s="17">
        <v>45231</v>
      </c>
      <c r="J165" s="17">
        <v>45231</v>
      </c>
      <c r="K165" s="17" t="s">
        <v>44</v>
      </c>
      <c r="L165" s="11" t="s">
        <v>478</v>
      </c>
      <c r="M165" s="16" t="s">
        <v>97</v>
      </c>
      <c r="N165" s="11">
        <v>1</v>
      </c>
      <c r="O165" s="10" t="s">
        <v>66</v>
      </c>
      <c r="P165" s="15" t="s">
        <v>65</v>
      </c>
      <c r="Q165" s="11" t="s">
        <v>45</v>
      </c>
      <c r="R165" s="11" t="s">
        <v>477</v>
      </c>
      <c r="S165" s="15" t="s">
        <v>476</v>
      </c>
      <c r="T165" s="15" t="s">
        <v>475</v>
      </c>
      <c r="U165" s="13" t="s">
        <v>328</v>
      </c>
      <c r="V165" s="14" t="s">
        <v>327</v>
      </c>
      <c r="W165" s="13">
        <v>0.62152777777777779</v>
      </c>
      <c r="X165" s="13">
        <v>0.64236111111111105</v>
      </c>
      <c r="Y165" s="14">
        <v>0.62152777777777779</v>
      </c>
      <c r="Z165" s="13">
        <v>0.64236111111111105</v>
      </c>
      <c r="AA165" s="13" t="s">
        <v>47</v>
      </c>
      <c r="AB165" s="13" t="s">
        <v>47</v>
      </c>
      <c r="AC165" s="13" t="s">
        <v>47</v>
      </c>
      <c r="AD165" s="14" t="s">
        <v>47</v>
      </c>
      <c r="AE165" s="13" t="s">
        <v>47</v>
      </c>
      <c r="AF165" s="13" t="s">
        <v>47</v>
      </c>
      <c r="AG165" s="13" t="s">
        <v>47</v>
      </c>
      <c r="AH165" s="13" t="s">
        <v>47</v>
      </c>
      <c r="AI165" s="14" t="s">
        <v>47</v>
      </c>
      <c r="AJ165" s="13" t="s">
        <v>47</v>
      </c>
      <c r="AK165" s="13" t="s">
        <v>47</v>
      </c>
      <c r="AL165" s="13" t="s">
        <v>47</v>
      </c>
      <c r="AM165" s="13" t="s">
        <v>61</v>
      </c>
      <c r="AN165" s="14">
        <v>0.67708333333333337</v>
      </c>
      <c r="AO165" s="13">
        <v>0.69791666666666663</v>
      </c>
      <c r="AP165" s="13">
        <v>0.67708333333333337</v>
      </c>
      <c r="AQ165" s="13">
        <v>0.69791666666666663</v>
      </c>
      <c r="AR165" s="13" t="s">
        <v>60</v>
      </c>
      <c r="AT165" s="11" t="e">
        <f>IF(#REF!="","",(VLOOKUP(#REF!,'[1]Data JDA Completed'!H:H,1,0)))</f>
        <v>#REF!</v>
      </c>
      <c r="AU165" s="11" t="e">
        <f>#REF!</f>
        <v>#REF!</v>
      </c>
      <c r="AV165" s="11" t="e">
        <f>AT165=AU165</f>
        <v>#REF!</v>
      </c>
      <c r="AW165" s="12"/>
      <c r="AX165" s="11" t="e">
        <f>VLOOKUP(AT165,'[1]Data JDA Completed'!H:P,9,0)</f>
        <v>#REF!</v>
      </c>
      <c r="AY165" s="11" t="str">
        <f>IF(G165="Round","Round","1WAY")</f>
        <v>Round</v>
      </c>
      <c r="AZ165" s="11" t="e">
        <f>AY165=AX165</f>
        <v>#REF!</v>
      </c>
    </row>
    <row r="166" spans="1:52" x14ac:dyDescent="0.35">
      <c r="A166" s="15" t="s">
        <v>42</v>
      </c>
      <c r="B166" s="18">
        <f>B165+1</f>
        <v>165</v>
      </c>
      <c r="C166" s="11" t="s">
        <v>70</v>
      </c>
      <c r="D166" s="11">
        <f>F166</f>
        <v>4314291</v>
      </c>
      <c r="E166" s="11" t="s">
        <v>43</v>
      </c>
      <c r="F166" s="19">
        <v>4314291</v>
      </c>
      <c r="G166" s="11" t="s">
        <v>69</v>
      </c>
      <c r="H166" s="17">
        <v>45231</v>
      </c>
      <c r="I166" s="17">
        <v>45231</v>
      </c>
      <c r="J166" s="17">
        <v>45231</v>
      </c>
      <c r="K166" s="17" t="s">
        <v>44</v>
      </c>
      <c r="L166" s="11" t="s">
        <v>131</v>
      </c>
      <c r="M166" s="16" t="s">
        <v>97</v>
      </c>
      <c r="N166" s="11">
        <v>1</v>
      </c>
      <c r="O166" s="10" t="s">
        <v>66</v>
      </c>
      <c r="P166" s="15" t="s">
        <v>65</v>
      </c>
      <c r="Q166" s="11" t="s">
        <v>45</v>
      </c>
      <c r="R166" s="11" t="s">
        <v>130</v>
      </c>
      <c r="S166" s="15" t="s">
        <v>129</v>
      </c>
      <c r="T166" s="15" t="s">
        <v>128</v>
      </c>
      <c r="U166" s="13" t="s">
        <v>127</v>
      </c>
      <c r="V166" s="14" t="s">
        <v>126</v>
      </c>
      <c r="W166" s="13">
        <v>0.625</v>
      </c>
      <c r="X166" s="13">
        <v>0.64583333333333337</v>
      </c>
      <c r="Y166" s="14">
        <v>0.625</v>
      </c>
      <c r="Z166" s="13">
        <v>0.64583333333333337</v>
      </c>
      <c r="AA166" s="13" t="s">
        <v>47</v>
      </c>
      <c r="AB166" s="13" t="s">
        <v>47</v>
      </c>
      <c r="AC166" s="13" t="s">
        <v>47</v>
      </c>
      <c r="AD166" s="14" t="s">
        <v>47</v>
      </c>
      <c r="AE166" s="13" t="s">
        <v>47</v>
      </c>
      <c r="AF166" s="13" t="s">
        <v>47</v>
      </c>
      <c r="AG166" s="13" t="s">
        <v>47</v>
      </c>
      <c r="AH166" s="13" t="s">
        <v>47</v>
      </c>
      <c r="AI166" s="14" t="s">
        <v>47</v>
      </c>
      <c r="AJ166" s="13" t="s">
        <v>47</v>
      </c>
      <c r="AK166" s="13" t="s">
        <v>47</v>
      </c>
      <c r="AL166" s="13" t="s">
        <v>47</v>
      </c>
      <c r="AM166" s="13" t="s">
        <v>61</v>
      </c>
      <c r="AN166" s="14">
        <v>0.66666666666666663</v>
      </c>
      <c r="AO166" s="13">
        <v>0.6875</v>
      </c>
      <c r="AP166" s="13">
        <v>0.66666666666666663</v>
      </c>
      <c r="AQ166" s="13">
        <v>0.6875</v>
      </c>
      <c r="AR166" s="13" t="s">
        <v>112</v>
      </c>
      <c r="AT166" s="11" t="e">
        <f>IF(#REF!="","",(VLOOKUP(#REF!,'[1]Data JDA Completed'!H:H,1,0)))</f>
        <v>#REF!</v>
      </c>
      <c r="AU166" s="11" t="e">
        <f>#REF!</f>
        <v>#REF!</v>
      </c>
      <c r="AV166" s="11" t="e">
        <f>AT166=AU166</f>
        <v>#REF!</v>
      </c>
      <c r="AW166" s="12"/>
      <c r="AX166" s="11" t="e">
        <f>VLOOKUP(AT166,'[1]Data JDA Completed'!H:P,9,0)</f>
        <v>#REF!</v>
      </c>
      <c r="AY166" s="11" t="str">
        <f>IF(G166="Round","Round","1WAY")</f>
        <v>Round</v>
      </c>
      <c r="AZ166" s="11" t="e">
        <f>AY166=AX166</f>
        <v>#REF!</v>
      </c>
    </row>
    <row r="167" spans="1:52" x14ac:dyDescent="0.35">
      <c r="A167" s="15" t="s">
        <v>42</v>
      </c>
      <c r="B167" s="18">
        <f>B166+1</f>
        <v>166</v>
      </c>
      <c r="C167" s="11" t="s">
        <v>70</v>
      </c>
      <c r="D167" s="11">
        <f>F167</f>
        <v>4314353</v>
      </c>
      <c r="E167" s="11" t="s">
        <v>43</v>
      </c>
      <c r="F167" s="19">
        <v>4314353</v>
      </c>
      <c r="G167" s="11" t="s">
        <v>69</v>
      </c>
      <c r="H167" s="17">
        <v>45231</v>
      </c>
      <c r="I167" s="17">
        <v>45231</v>
      </c>
      <c r="J167" s="17">
        <v>45231</v>
      </c>
      <c r="K167" s="17" t="s">
        <v>44</v>
      </c>
      <c r="L167" s="11" t="s">
        <v>474</v>
      </c>
      <c r="M167" s="16" t="s">
        <v>67</v>
      </c>
      <c r="N167" s="11">
        <v>1</v>
      </c>
      <c r="O167" s="10" t="s">
        <v>66</v>
      </c>
      <c r="P167" s="15" t="s">
        <v>65</v>
      </c>
      <c r="Q167" s="11" t="s">
        <v>45</v>
      </c>
      <c r="R167" s="11" t="s">
        <v>64</v>
      </c>
      <c r="S167" s="15" t="s">
        <v>63</v>
      </c>
      <c r="T167" s="15" t="s">
        <v>62</v>
      </c>
      <c r="U167" s="13" t="s">
        <v>49</v>
      </c>
      <c r="V167" s="14" t="s">
        <v>50</v>
      </c>
      <c r="W167" s="13">
        <v>0.625</v>
      </c>
      <c r="X167" s="13">
        <v>0.64583333333333337</v>
      </c>
      <c r="Y167" s="14">
        <v>0.625</v>
      </c>
      <c r="Z167" s="13">
        <v>0.64583333333333337</v>
      </c>
      <c r="AA167" s="13" t="s">
        <v>47</v>
      </c>
      <c r="AB167" s="13" t="s">
        <v>47</v>
      </c>
      <c r="AC167" s="13" t="s">
        <v>47</v>
      </c>
      <c r="AD167" s="14" t="s">
        <v>47</v>
      </c>
      <c r="AE167" s="13" t="s">
        <v>47</v>
      </c>
      <c r="AF167" s="13" t="s">
        <v>47</v>
      </c>
      <c r="AG167" s="13" t="s">
        <v>47</v>
      </c>
      <c r="AH167" s="13" t="s">
        <v>47</v>
      </c>
      <c r="AI167" s="14" t="s">
        <v>47</v>
      </c>
      <c r="AJ167" s="13" t="s">
        <v>47</v>
      </c>
      <c r="AK167" s="13" t="s">
        <v>47</v>
      </c>
      <c r="AL167" s="13" t="s">
        <v>47</v>
      </c>
      <c r="AM167" s="13" t="s">
        <v>61</v>
      </c>
      <c r="AN167" s="14">
        <v>0.66666666666666663</v>
      </c>
      <c r="AO167" s="13">
        <v>0.6875</v>
      </c>
      <c r="AP167" s="13">
        <v>0.66666666666666663</v>
      </c>
      <c r="AQ167" s="13">
        <v>0.6875</v>
      </c>
      <c r="AR167" s="13" t="s">
        <v>60</v>
      </c>
      <c r="AT167" s="11" t="e">
        <f>IF(#REF!="","",(VLOOKUP(#REF!,'[1]Data JDA Completed'!H:H,1,0)))</f>
        <v>#REF!</v>
      </c>
      <c r="AU167" s="11" t="e">
        <f>#REF!</f>
        <v>#REF!</v>
      </c>
      <c r="AV167" s="11" t="e">
        <f>AT167=AU167</f>
        <v>#REF!</v>
      </c>
      <c r="AW167" s="12"/>
      <c r="AX167" s="11" t="e">
        <f>VLOOKUP(AT167,'[1]Data JDA Completed'!H:P,9,0)</f>
        <v>#REF!</v>
      </c>
      <c r="AY167" s="11" t="str">
        <f>IF(G167="Round","Round","1WAY")</f>
        <v>Round</v>
      </c>
      <c r="AZ167" s="11" t="e">
        <f>AY167=AX167</f>
        <v>#REF!</v>
      </c>
    </row>
    <row r="168" spans="1:52" x14ac:dyDescent="0.35">
      <c r="A168" s="15" t="s">
        <v>42</v>
      </c>
      <c r="B168" s="18">
        <f>B167+1</f>
        <v>167</v>
      </c>
      <c r="C168" s="11" t="s">
        <v>70</v>
      </c>
      <c r="D168" s="11">
        <f>F168</f>
        <v>4314506</v>
      </c>
      <c r="E168" s="11" t="s">
        <v>43</v>
      </c>
      <c r="F168" s="19">
        <v>4314506</v>
      </c>
      <c r="G168" s="11" t="s">
        <v>69</v>
      </c>
      <c r="H168" s="17">
        <v>45231</v>
      </c>
      <c r="I168" s="17">
        <v>45231</v>
      </c>
      <c r="J168" s="17">
        <v>45231</v>
      </c>
      <c r="K168" s="17" t="s">
        <v>44</v>
      </c>
      <c r="L168" s="11" t="s">
        <v>473</v>
      </c>
      <c r="M168" s="16" t="s">
        <v>97</v>
      </c>
      <c r="N168" s="11">
        <v>1</v>
      </c>
      <c r="O168" s="10" t="s">
        <v>66</v>
      </c>
      <c r="P168" s="15" t="s">
        <v>65</v>
      </c>
      <c r="Q168" s="11" t="s">
        <v>45</v>
      </c>
      <c r="R168" s="11" t="s">
        <v>472</v>
      </c>
      <c r="S168" s="15" t="s">
        <v>471</v>
      </c>
      <c r="T168" s="15" t="s">
        <v>524</v>
      </c>
      <c r="U168" s="13" t="s">
        <v>431</v>
      </c>
      <c r="V168" s="14" t="s">
        <v>430</v>
      </c>
      <c r="W168" s="13">
        <v>0.625</v>
      </c>
      <c r="X168" s="13">
        <v>0.64583333333333337</v>
      </c>
      <c r="Y168" s="14">
        <v>0.625</v>
      </c>
      <c r="Z168" s="13">
        <v>0.64583333333333337</v>
      </c>
      <c r="AA168" s="13" t="s">
        <v>47</v>
      </c>
      <c r="AB168" s="13" t="s">
        <v>47</v>
      </c>
      <c r="AC168" s="13" t="s">
        <v>47</v>
      </c>
      <c r="AD168" s="14" t="s">
        <v>47</v>
      </c>
      <c r="AE168" s="13" t="s">
        <v>47</v>
      </c>
      <c r="AF168" s="13" t="s">
        <v>47</v>
      </c>
      <c r="AG168" s="13" t="s">
        <v>47</v>
      </c>
      <c r="AH168" s="13" t="s">
        <v>47</v>
      </c>
      <c r="AI168" s="14" t="s">
        <v>47</v>
      </c>
      <c r="AJ168" s="13" t="s">
        <v>47</v>
      </c>
      <c r="AK168" s="13" t="s">
        <v>47</v>
      </c>
      <c r="AL168" s="13" t="s">
        <v>47</v>
      </c>
      <c r="AM168" s="13" t="s">
        <v>61</v>
      </c>
      <c r="AN168" s="14">
        <v>0.66666666666666663</v>
      </c>
      <c r="AO168" s="13">
        <v>0.6875</v>
      </c>
      <c r="AP168" s="13">
        <v>0.66666666666666663</v>
      </c>
      <c r="AQ168" s="13">
        <v>0.6875</v>
      </c>
      <c r="AR168" s="13" t="s">
        <v>60</v>
      </c>
      <c r="AT168" s="11" t="e">
        <f>IF(#REF!="","",(VLOOKUP(#REF!,'[1]Data JDA Completed'!H:H,1,0)))</f>
        <v>#REF!</v>
      </c>
      <c r="AU168" s="11" t="e">
        <f>#REF!</f>
        <v>#REF!</v>
      </c>
      <c r="AV168" s="11" t="e">
        <f>AT168=AU168</f>
        <v>#REF!</v>
      </c>
      <c r="AW168" s="12"/>
      <c r="AX168" s="11" t="e">
        <f>VLOOKUP(AT168,'[1]Data JDA Completed'!H:P,9,0)</f>
        <v>#REF!</v>
      </c>
      <c r="AY168" s="11" t="str">
        <f>IF(G168="Round","Round","1WAY")</f>
        <v>Round</v>
      </c>
      <c r="AZ168" s="11" t="e">
        <f>AY168=AX168</f>
        <v>#REF!</v>
      </c>
    </row>
    <row r="169" spans="1:52" x14ac:dyDescent="0.35">
      <c r="A169" s="15" t="s">
        <v>42</v>
      </c>
      <c r="B169" s="18">
        <f>B168+1</f>
        <v>168</v>
      </c>
      <c r="C169" s="11" t="s">
        <v>70</v>
      </c>
      <c r="D169" s="11">
        <f>F169</f>
        <v>4314598</v>
      </c>
      <c r="E169" s="11" t="s">
        <v>43</v>
      </c>
      <c r="F169" s="19">
        <v>4314598</v>
      </c>
      <c r="G169" s="11" t="s">
        <v>69</v>
      </c>
      <c r="H169" s="17">
        <v>45231</v>
      </c>
      <c r="I169" s="17">
        <v>45231</v>
      </c>
      <c r="J169" s="17">
        <v>45231</v>
      </c>
      <c r="K169" s="17" t="s">
        <v>44</v>
      </c>
      <c r="L169" s="11" t="s">
        <v>469</v>
      </c>
      <c r="M169" s="16" t="s">
        <v>90</v>
      </c>
      <c r="N169" s="11">
        <v>1</v>
      </c>
      <c r="O169" s="10" t="s">
        <v>66</v>
      </c>
      <c r="P169" s="15" t="s">
        <v>65</v>
      </c>
      <c r="Q169" s="11" t="s">
        <v>45</v>
      </c>
      <c r="R169" s="11" t="s">
        <v>104</v>
      </c>
      <c r="S169" s="15" t="s">
        <v>103</v>
      </c>
      <c r="T169" s="15" t="s">
        <v>102</v>
      </c>
      <c r="U169" s="13" t="s">
        <v>371</v>
      </c>
      <c r="V169" s="14" t="s">
        <v>370</v>
      </c>
      <c r="W169" s="13">
        <v>0.625</v>
      </c>
      <c r="X169" s="13">
        <v>0.64583333333333337</v>
      </c>
      <c r="Y169" s="14">
        <v>0.625</v>
      </c>
      <c r="Z169" s="13">
        <v>0.64583333333333337</v>
      </c>
      <c r="AA169" s="13" t="s">
        <v>47</v>
      </c>
      <c r="AB169" s="13" t="s">
        <v>47</v>
      </c>
      <c r="AC169" s="13" t="s">
        <v>47</v>
      </c>
      <c r="AD169" s="14" t="s">
        <v>47</v>
      </c>
      <c r="AE169" s="13" t="s">
        <v>47</v>
      </c>
      <c r="AF169" s="13" t="s">
        <v>47</v>
      </c>
      <c r="AG169" s="13" t="s">
        <v>47</v>
      </c>
      <c r="AH169" s="13" t="s">
        <v>47</v>
      </c>
      <c r="AI169" s="14" t="s">
        <v>47</v>
      </c>
      <c r="AJ169" s="13" t="s">
        <v>47</v>
      </c>
      <c r="AK169" s="13" t="s">
        <v>47</v>
      </c>
      <c r="AL169" s="13" t="s">
        <v>47</v>
      </c>
      <c r="AM169" s="13" t="s">
        <v>61</v>
      </c>
      <c r="AN169" s="14">
        <v>0.66666666666666663</v>
      </c>
      <c r="AO169" s="13">
        <v>0.6875</v>
      </c>
      <c r="AP169" s="13">
        <v>0.66666666666666663</v>
      </c>
      <c r="AQ169" s="13">
        <v>0.6875</v>
      </c>
      <c r="AR169" s="13" t="s">
        <v>223</v>
      </c>
      <c r="AT169" s="11" t="e">
        <f>IF(#REF!="","",(VLOOKUP(#REF!,'[1]Data JDA Completed'!H:H,1,0)))</f>
        <v>#REF!</v>
      </c>
      <c r="AU169" s="11" t="e">
        <f>#REF!</f>
        <v>#REF!</v>
      </c>
      <c r="AV169" s="11" t="e">
        <f>AT169=AU169</f>
        <v>#REF!</v>
      </c>
      <c r="AW169" s="12"/>
      <c r="AX169" s="11" t="e">
        <f>VLOOKUP(AT169,'[1]Data JDA Completed'!H:P,9,0)</f>
        <v>#REF!</v>
      </c>
      <c r="AY169" s="11" t="str">
        <f>IF(G169="Round","Round","1WAY")</f>
        <v>Round</v>
      </c>
      <c r="AZ169" s="11" t="e">
        <f>AY169=AX169</f>
        <v>#REF!</v>
      </c>
    </row>
    <row r="170" spans="1:52" x14ac:dyDescent="0.35">
      <c r="A170" s="15" t="s">
        <v>42</v>
      </c>
      <c r="B170" s="18">
        <f>B169+1</f>
        <v>169</v>
      </c>
      <c r="C170" s="11" t="s">
        <v>70</v>
      </c>
      <c r="D170" s="11">
        <f>F170</f>
        <v>4314320</v>
      </c>
      <c r="E170" s="11" t="s">
        <v>43</v>
      </c>
      <c r="F170" s="19">
        <v>4314320</v>
      </c>
      <c r="G170" s="11" t="s">
        <v>69</v>
      </c>
      <c r="H170" s="17">
        <v>45231</v>
      </c>
      <c r="I170" s="17">
        <v>45231</v>
      </c>
      <c r="J170" s="17">
        <v>45231</v>
      </c>
      <c r="K170" s="17" t="s">
        <v>44</v>
      </c>
      <c r="L170" s="11" t="s">
        <v>468</v>
      </c>
      <c r="M170" s="16" t="s">
        <v>118</v>
      </c>
      <c r="N170" s="11">
        <v>1</v>
      </c>
      <c r="O170" s="10" t="s">
        <v>66</v>
      </c>
      <c r="P170" s="15" t="s">
        <v>65</v>
      </c>
      <c r="Q170" s="11" t="s">
        <v>45</v>
      </c>
      <c r="R170" s="11" t="s">
        <v>386</v>
      </c>
      <c r="S170" s="15" t="s">
        <v>385</v>
      </c>
      <c r="T170" s="15" t="s">
        <v>384</v>
      </c>
      <c r="U170" s="13" t="s">
        <v>345</v>
      </c>
      <c r="V170" s="14" t="s">
        <v>344</v>
      </c>
      <c r="W170" s="13">
        <v>0.625</v>
      </c>
      <c r="X170" s="13">
        <v>0.64583333333333337</v>
      </c>
      <c r="Y170" s="14">
        <v>0.625</v>
      </c>
      <c r="Z170" s="13">
        <v>0.64583333333333337</v>
      </c>
      <c r="AA170" s="13" t="s">
        <v>47</v>
      </c>
      <c r="AB170" s="13" t="s">
        <v>47</v>
      </c>
      <c r="AC170" s="13" t="s">
        <v>47</v>
      </c>
      <c r="AD170" s="14" t="s">
        <v>47</v>
      </c>
      <c r="AE170" s="13" t="s">
        <v>47</v>
      </c>
      <c r="AF170" s="13" t="s">
        <v>47</v>
      </c>
      <c r="AG170" s="13" t="s">
        <v>47</v>
      </c>
      <c r="AH170" s="13" t="s">
        <v>47</v>
      </c>
      <c r="AI170" s="14" t="s">
        <v>47</v>
      </c>
      <c r="AJ170" s="13" t="s">
        <v>47</v>
      </c>
      <c r="AK170" s="13" t="s">
        <v>47</v>
      </c>
      <c r="AL170" s="13" t="s">
        <v>47</v>
      </c>
      <c r="AM170" s="13" t="s">
        <v>61</v>
      </c>
      <c r="AN170" s="14">
        <v>0.6875</v>
      </c>
      <c r="AO170" s="13">
        <v>0.70833333333333337</v>
      </c>
      <c r="AP170" s="13">
        <v>0.6875</v>
      </c>
      <c r="AQ170" s="13">
        <v>0.70833333333333337</v>
      </c>
      <c r="AR170" s="13" t="s">
        <v>234</v>
      </c>
      <c r="AT170" s="11" t="e">
        <f>IF(#REF!="","",(VLOOKUP(#REF!,'[1]Data JDA Completed'!H:H,1,0)))</f>
        <v>#REF!</v>
      </c>
      <c r="AU170" s="11" t="e">
        <f>#REF!</f>
        <v>#REF!</v>
      </c>
      <c r="AV170" s="11" t="e">
        <f>AT170=AU170</f>
        <v>#REF!</v>
      </c>
      <c r="AW170" s="12"/>
      <c r="AX170" s="11" t="e">
        <f>VLOOKUP(AT170,'[1]Data JDA Completed'!H:P,9,0)</f>
        <v>#REF!</v>
      </c>
      <c r="AY170" s="11" t="str">
        <f>IF(G170="Round","Round","1WAY")</f>
        <v>Round</v>
      </c>
      <c r="AZ170" s="11" t="e">
        <f>AY170=AX170</f>
        <v>#REF!</v>
      </c>
    </row>
    <row r="171" spans="1:52" x14ac:dyDescent="0.35">
      <c r="A171" s="15" t="s">
        <v>42</v>
      </c>
      <c r="B171" s="18">
        <f>B170+1</f>
        <v>170</v>
      </c>
      <c r="C171" s="11" t="s">
        <v>70</v>
      </c>
      <c r="D171" s="11">
        <f>F171</f>
        <v>4314618</v>
      </c>
      <c r="E171" s="11" t="s">
        <v>43</v>
      </c>
      <c r="F171" s="19">
        <v>4314618</v>
      </c>
      <c r="G171" s="11" t="s">
        <v>69</v>
      </c>
      <c r="H171" s="17">
        <v>45231</v>
      </c>
      <c r="I171" s="17">
        <v>45231</v>
      </c>
      <c r="J171" s="17">
        <v>45231</v>
      </c>
      <c r="K171" s="17" t="s">
        <v>44</v>
      </c>
      <c r="L171" s="11" t="s">
        <v>486</v>
      </c>
      <c r="M171" s="16" t="s">
        <v>90</v>
      </c>
      <c r="N171" s="11">
        <v>1</v>
      </c>
      <c r="O171" s="10" t="s">
        <v>66</v>
      </c>
      <c r="P171" s="15" t="s">
        <v>65</v>
      </c>
      <c r="Q171" s="11" t="s">
        <v>45</v>
      </c>
      <c r="R171" s="11" t="s">
        <v>458</v>
      </c>
      <c r="S171" s="15" t="s">
        <v>457</v>
      </c>
      <c r="T171" s="15" t="s">
        <v>456</v>
      </c>
      <c r="U171" s="13" t="s">
        <v>397</v>
      </c>
      <c r="V171" s="14" t="s">
        <v>396</v>
      </c>
      <c r="W171" s="13">
        <v>0.63194444444444442</v>
      </c>
      <c r="X171" s="13">
        <v>0.65277777777777779</v>
      </c>
      <c r="Y171" s="14">
        <v>0.63194444444444442</v>
      </c>
      <c r="Z171" s="13">
        <v>0.65277777777777779</v>
      </c>
      <c r="AA171" s="13" t="s">
        <v>47</v>
      </c>
      <c r="AB171" s="13" t="s">
        <v>47</v>
      </c>
      <c r="AC171" s="13" t="s">
        <v>47</v>
      </c>
      <c r="AD171" s="14" t="s">
        <v>47</v>
      </c>
      <c r="AE171" s="13" t="s">
        <v>47</v>
      </c>
      <c r="AF171" s="13" t="s">
        <v>47</v>
      </c>
      <c r="AG171" s="13" t="s">
        <v>47</v>
      </c>
      <c r="AH171" s="13" t="s">
        <v>47</v>
      </c>
      <c r="AI171" s="14" t="s">
        <v>47</v>
      </c>
      <c r="AJ171" s="13" t="s">
        <v>47</v>
      </c>
      <c r="AK171" s="13" t="s">
        <v>47</v>
      </c>
      <c r="AL171" s="13" t="s">
        <v>47</v>
      </c>
      <c r="AM171" s="13" t="s">
        <v>61</v>
      </c>
      <c r="AN171" s="14">
        <v>0.67708333333333337</v>
      </c>
      <c r="AO171" s="13">
        <v>0.69791666666666663</v>
      </c>
      <c r="AP171" s="13">
        <v>0.67708333333333337</v>
      </c>
      <c r="AQ171" s="13">
        <v>0.69791666666666663</v>
      </c>
      <c r="AR171" s="13" t="s">
        <v>234</v>
      </c>
      <c r="AT171" s="11" t="e">
        <f>IF(#REF!="","",(VLOOKUP(#REF!,'[1]Data JDA Completed'!H:H,1,0)))</f>
        <v>#REF!</v>
      </c>
      <c r="AU171" s="11" t="e">
        <f>#REF!</f>
        <v>#REF!</v>
      </c>
      <c r="AV171" s="11" t="e">
        <f>AT171=AU171</f>
        <v>#REF!</v>
      </c>
      <c r="AW171" s="12"/>
      <c r="AX171" s="11" t="e">
        <f>VLOOKUP(AT171,'[1]Data JDA Completed'!H:P,9,0)</f>
        <v>#REF!</v>
      </c>
      <c r="AY171" s="11" t="str">
        <f>IF(G171="Round","Round","1WAY")</f>
        <v>Round</v>
      </c>
      <c r="AZ171" s="11" t="e">
        <f>AY171=AX171</f>
        <v>#REF!</v>
      </c>
    </row>
    <row r="172" spans="1:52" x14ac:dyDescent="0.35">
      <c r="A172" s="15" t="s">
        <v>42</v>
      </c>
      <c r="B172" s="18">
        <f>B171+1</f>
        <v>171</v>
      </c>
      <c r="C172" s="11" t="s">
        <v>70</v>
      </c>
      <c r="D172" s="11">
        <f>F172</f>
        <v>4314296</v>
      </c>
      <c r="E172" s="11" t="s">
        <v>43</v>
      </c>
      <c r="F172" s="19">
        <v>4314296</v>
      </c>
      <c r="G172" s="11" t="s">
        <v>69</v>
      </c>
      <c r="H172" s="17">
        <v>45231</v>
      </c>
      <c r="I172" s="17">
        <v>45231</v>
      </c>
      <c r="J172" s="17">
        <v>45231</v>
      </c>
      <c r="K172" s="17" t="s">
        <v>44</v>
      </c>
      <c r="L172" s="11" t="s">
        <v>467</v>
      </c>
      <c r="M172" s="16" t="s">
        <v>97</v>
      </c>
      <c r="N172" s="11">
        <v>1</v>
      </c>
      <c r="O172" s="10" t="s">
        <v>66</v>
      </c>
      <c r="P172" s="15" t="s">
        <v>65</v>
      </c>
      <c r="Q172" s="11" t="s">
        <v>45</v>
      </c>
      <c r="R172" s="11" t="s">
        <v>155</v>
      </c>
      <c r="S172" s="15" t="s">
        <v>341</v>
      </c>
      <c r="T172" s="15" t="s">
        <v>340</v>
      </c>
      <c r="U172" s="13" t="s">
        <v>431</v>
      </c>
      <c r="V172" s="14" t="s">
        <v>430</v>
      </c>
      <c r="W172" s="13">
        <v>0.64583333333333337</v>
      </c>
      <c r="X172" s="13">
        <v>0.66666666666666663</v>
      </c>
      <c r="Y172" s="14">
        <v>0.64583333333333337</v>
      </c>
      <c r="Z172" s="13">
        <v>0.66666666666666663</v>
      </c>
      <c r="AA172" s="13" t="s">
        <v>47</v>
      </c>
      <c r="AB172" s="13" t="s">
        <v>47</v>
      </c>
      <c r="AC172" s="13" t="s">
        <v>47</v>
      </c>
      <c r="AD172" s="14" t="s">
        <v>47</v>
      </c>
      <c r="AE172" s="13" t="s">
        <v>47</v>
      </c>
      <c r="AF172" s="13" t="s">
        <v>47</v>
      </c>
      <c r="AG172" s="13" t="s">
        <v>47</v>
      </c>
      <c r="AH172" s="13" t="s">
        <v>47</v>
      </c>
      <c r="AI172" s="14" t="s">
        <v>47</v>
      </c>
      <c r="AJ172" s="13" t="s">
        <v>47</v>
      </c>
      <c r="AK172" s="13" t="s">
        <v>47</v>
      </c>
      <c r="AL172" s="13" t="s">
        <v>47</v>
      </c>
      <c r="AM172" s="13" t="s">
        <v>61</v>
      </c>
      <c r="AN172" s="14">
        <v>0.6875</v>
      </c>
      <c r="AO172" s="13">
        <v>0.70833333333333337</v>
      </c>
      <c r="AP172" s="13">
        <v>0.6875</v>
      </c>
      <c r="AQ172" s="13">
        <v>0.70833333333333337</v>
      </c>
      <c r="AR172" s="13" t="s">
        <v>234</v>
      </c>
      <c r="AT172" s="11" t="e">
        <f>IF(#REF!="","",(VLOOKUP(#REF!,'[1]Data JDA Completed'!H:H,1,0)))</f>
        <v>#REF!</v>
      </c>
      <c r="AU172" s="11" t="e">
        <f>#REF!</f>
        <v>#REF!</v>
      </c>
      <c r="AV172" s="11" t="e">
        <f>AT172=AU172</f>
        <v>#REF!</v>
      </c>
      <c r="AW172" s="12"/>
      <c r="AX172" s="11" t="e">
        <f>VLOOKUP(AT172,'[1]Data JDA Completed'!H:P,9,0)</f>
        <v>#REF!</v>
      </c>
      <c r="AY172" s="11" t="str">
        <f>IF(G172="Round","Round","1WAY")</f>
        <v>Round</v>
      </c>
      <c r="AZ172" s="11" t="e">
        <f>AY172=AX172</f>
        <v>#REF!</v>
      </c>
    </row>
    <row r="173" spans="1:52" x14ac:dyDescent="0.35">
      <c r="A173" s="15" t="s">
        <v>42</v>
      </c>
      <c r="B173" s="18">
        <f>B172+1</f>
        <v>172</v>
      </c>
      <c r="C173" s="11" t="s">
        <v>70</v>
      </c>
      <c r="D173" s="11">
        <f>F173</f>
        <v>4336727</v>
      </c>
      <c r="E173" s="11" t="s">
        <v>48</v>
      </c>
      <c r="F173" s="19">
        <v>4336727</v>
      </c>
      <c r="G173" s="11" t="s">
        <v>69</v>
      </c>
      <c r="H173" s="17">
        <v>45231</v>
      </c>
      <c r="I173" s="17">
        <v>45231</v>
      </c>
      <c r="J173" s="17">
        <v>45231</v>
      </c>
      <c r="K173" s="17" t="s">
        <v>44</v>
      </c>
      <c r="L173" s="11" t="s">
        <v>119</v>
      </c>
      <c r="M173" s="16" t="s">
        <v>118</v>
      </c>
      <c r="N173" s="11">
        <v>2</v>
      </c>
      <c r="O173" s="10" t="s">
        <v>66</v>
      </c>
      <c r="P173" s="15" t="s">
        <v>65</v>
      </c>
      <c r="Q173" s="11" t="s">
        <v>45</v>
      </c>
      <c r="R173" s="11" t="s">
        <v>122</v>
      </c>
      <c r="S173" s="15" t="s">
        <v>121</v>
      </c>
      <c r="T173" s="15" t="s">
        <v>120</v>
      </c>
      <c r="U173" s="13" t="s">
        <v>114</v>
      </c>
      <c r="V173" s="14" t="s">
        <v>113</v>
      </c>
      <c r="W173" s="13">
        <v>0.60069444444444442</v>
      </c>
      <c r="X173" s="13">
        <v>0.61458333333333337</v>
      </c>
      <c r="Y173" s="14">
        <v>0.60069444444444442</v>
      </c>
      <c r="Z173" s="13">
        <v>0.61458333333333337</v>
      </c>
      <c r="AA173" s="13" t="s">
        <v>47</v>
      </c>
      <c r="AB173" s="13" t="s">
        <v>47</v>
      </c>
      <c r="AC173" s="13" t="s">
        <v>47</v>
      </c>
      <c r="AD173" s="14" t="s">
        <v>47</v>
      </c>
      <c r="AE173" s="13" t="s">
        <v>47</v>
      </c>
      <c r="AF173" s="13" t="s">
        <v>47</v>
      </c>
      <c r="AG173" s="13" t="s">
        <v>47</v>
      </c>
      <c r="AH173" s="13" t="s">
        <v>47</v>
      </c>
      <c r="AI173" s="14" t="s">
        <v>47</v>
      </c>
      <c r="AJ173" s="13" t="s">
        <v>47</v>
      </c>
      <c r="AK173" s="13" t="s">
        <v>47</v>
      </c>
      <c r="AL173" s="13" t="s">
        <v>47</v>
      </c>
      <c r="AM173" s="13" t="s">
        <v>61</v>
      </c>
      <c r="AN173" s="14">
        <v>0.66666666666666663</v>
      </c>
      <c r="AO173" s="13">
        <v>0.6875</v>
      </c>
      <c r="AP173" s="13">
        <v>0.66666666666666663</v>
      </c>
      <c r="AQ173" s="13">
        <v>0.6875</v>
      </c>
      <c r="AR173" s="13" t="s">
        <v>112</v>
      </c>
      <c r="AT173" s="11" t="e">
        <f>IF(#REF!="","",(VLOOKUP(#REF!,'[1]Data JDA Completed'!H:H,1,0)))</f>
        <v>#REF!</v>
      </c>
      <c r="AU173" s="11" t="e">
        <f>#REF!</f>
        <v>#REF!</v>
      </c>
      <c r="AV173" s="11" t="e">
        <f>AT173=AU173</f>
        <v>#REF!</v>
      </c>
      <c r="AW173" s="12"/>
      <c r="AX173" s="11" t="e">
        <f>VLOOKUP(AT173,'[1]Data JDA Completed'!H:P,9,0)</f>
        <v>#REF!</v>
      </c>
      <c r="AY173" s="11" t="str">
        <f>IF(G173="Round","Round","1WAY")</f>
        <v>Round</v>
      </c>
      <c r="AZ173" s="11" t="e">
        <f>AY173=AX173</f>
        <v>#REF!</v>
      </c>
    </row>
    <row r="174" spans="1:52" x14ac:dyDescent="0.35">
      <c r="A174" s="15" t="s">
        <v>42</v>
      </c>
      <c r="B174" s="18">
        <f>B173+1</f>
        <v>173</v>
      </c>
      <c r="C174" s="11" t="s">
        <v>70</v>
      </c>
      <c r="D174" s="11">
        <f>F174</f>
        <v>4336496</v>
      </c>
      <c r="E174" s="11" t="s">
        <v>48</v>
      </c>
      <c r="F174" s="19">
        <v>4336496</v>
      </c>
      <c r="G174" s="11" t="s">
        <v>69</v>
      </c>
      <c r="H174" s="17">
        <v>45231</v>
      </c>
      <c r="I174" s="17">
        <v>45231</v>
      </c>
      <c r="J174" s="17">
        <v>45231</v>
      </c>
      <c r="K174" s="17" t="s">
        <v>44</v>
      </c>
      <c r="L174" s="11" t="s">
        <v>134</v>
      </c>
      <c r="M174" s="16" t="s">
        <v>97</v>
      </c>
      <c r="N174" s="11">
        <v>2</v>
      </c>
      <c r="O174" s="10" t="s">
        <v>66</v>
      </c>
      <c r="P174" s="15" t="s">
        <v>65</v>
      </c>
      <c r="Q174" s="11" t="s">
        <v>45</v>
      </c>
      <c r="R174" s="11" t="s">
        <v>466</v>
      </c>
      <c r="S174" s="15" t="s">
        <v>465</v>
      </c>
      <c r="T174" s="15" t="s">
        <v>464</v>
      </c>
      <c r="U174" s="13" t="s">
        <v>127</v>
      </c>
      <c r="V174" s="14" t="s">
        <v>126</v>
      </c>
      <c r="W174" s="13">
        <v>0.33333333333333331</v>
      </c>
      <c r="X174" s="13">
        <v>0.35416666666666669</v>
      </c>
      <c r="Y174" s="14">
        <v>0.33333333333333331</v>
      </c>
      <c r="Z174" s="13">
        <v>0.35416666666666669</v>
      </c>
      <c r="AA174" s="13" t="s">
        <v>47</v>
      </c>
      <c r="AB174" s="13" t="s">
        <v>47</v>
      </c>
      <c r="AC174" s="13" t="s">
        <v>47</v>
      </c>
      <c r="AD174" s="14" t="s">
        <v>47</v>
      </c>
      <c r="AE174" s="13" t="s">
        <v>47</v>
      </c>
      <c r="AF174" s="13" t="s">
        <v>47</v>
      </c>
      <c r="AG174" s="13" t="s">
        <v>47</v>
      </c>
      <c r="AH174" s="13" t="s">
        <v>47</v>
      </c>
      <c r="AI174" s="14" t="s">
        <v>47</v>
      </c>
      <c r="AJ174" s="13" t="s">
        <v>47</v>
      </c>
      <c r="AK174" s="13" t="s">
        <v>47</v>
      </c>
      <c r="AL174" s="13" t="s">
        <v>47</v>
      </c>
      <c r="AM174" s="13" t="s">
        <v>61</v>
      </c>
      <c r="AN174" s="14">
        <v>0.375</v>
      </c>
      <c r="AO174" s="13">
        <v>0.39583333333333331</v>
      </c>
      <c r="AP174" s="13">
        <v>0.375</v>
      </c>
      <c r="AQ174" s="13">
        <v>0.39583333333333331</v>
      </c>
      <c r="AR174" s="13" t="s">
        <v>112</v>
      </c>
      <c r="AT174" s="11" t="e">
        <f>IF(#REF!="","",(VLOOKUP(#REF!,'[1]Data JDA Completed'!H:H,1,0)))</f>
        <v>#REF!</v>
      </c>
      <c r="AU174" s="11" t="e">
        <f>#REF!</f>
        <v>#REF!</v>
      </c>
      <c r="AV174" s="11" t="e">
        <f>AT174=AU174</f>
        <v>#REF!</v>
      </c>
      <c r="AW174" s="12"/>
      <c r="AX174" s="11" t="e">
        <f>VLOOKUP(AT174,'[1]Data JDA Completed'!H:P,9,0)</f>
        <v>#REF!</v>
      </c>
      <c r="AY174" s="11" t="str">
        <f>IF(G174="Round","Round","1WAY")</f>
        <v>Round</v>
      </c>
      <c r="AZ174" s="11" t="e">
        <f>AY174=AX174</f>
        <v>#REF!</v>
      </c>
    </row>
    <row r="175" spans="1:52" x14ac:dyDescent="0.35">
      <c r="A175" s="15" t="s">
        <v>42</v>
      </c>
      <c r="B175" s="18">
        <f>B174+1</f>
        <v>174</v>
      </c>
      <c r="C175" s="11" t="s">
        <v>70</v>
      </c>
      <c r="D175" s="11">
        <f>F175</f>
        <v>4336497</v>
      </c>
      <c r="E175" s="11" t="s">
        <v>48</v>
      </c>
      <c r="F175" s="19">
        <v>4336497</v>
      </c>
      <c r="G175" s="11" t="s">
        <v>69</v>
      </c>
      <c r="H175" s="17">
        <v>45231</v>
      </c>
      <c r="I175" s="17">
        <v>45231</v>
      </c>
      <c r="J175" s="17">
        <v>45231</v>
      </c>
      <c r="K175" s="17" t="s">
        <v>44</v>
      </c>
      <c r="L175" s="11" t="s">
        <v>134</v>
      </c>
      <c r="M175" s="16" t="s">
        <v>97</v>
      </c>
      <c r="N175" s="11">
        <v>3</v>
      </c>
      <c r="O175" s="10" t="s">
        <v>66</v>
      </c>
      <c r="P175" s="15" t="s">
        <v>65</v>
      </c>
      <c r="Q175" s="11" t="s">
        <v>45</v>
      </c>
      <c r="R175" s="11" t="s">
        <v>140</v>
      </c>
      <c r="S175" s="15" t="s">
        <v>139</v>
      </c>
      <c r="T175" s="15" t="s">
        <v>138</v>
      </c>
      <c r="U175" s="13" t="s">
        <v>127</v>
      </c>
      <c r="V175" s="14" t="s">
        <v>126</v>
      </c>
      <c r="W175" s="13">
        <v>0.33333333333333331</v>
      </c>
      <c r="X175" s="13">
        <v>0.35416666666666669</v>
      </c>
      <c r="Y175" s="14">
        <v>0.33333333333333331</v>
      </c>
      <c r="Z175" s="13">
        <v>0.35416666666666669</v>
      </c>
      <c r="AA175" s="13" t="s">
        <v>47</v>
      </c>
      <c r="AB175" s="13" t="s">
        <v>47</v>
      </c>
      <c r="AC175" s="13" t="s">
        <v>47</v>
      </c>
      <c r="AD175" s="14" t="s">
        <v>47</v>
      </c>
      <c r="AE175" s="13" t="s">
        <v>47</v>
      </c>
      <c r="AF175" s="13" t="s">
        <v>47</v>
      </c>
      <c r="AG175" s="13" t="s">
        <v>47</v>
      </c>
      <c r="AH175" s="13" t="s">
        <v>47</v>
      </c>
      <c r="AI175" s="14" t="s">
        <v>47</v>
      </c>
      <c r="AJ175" s="13" t="s">
        <v>47</v>
      </c>
      <c r="AK175" s="13" t="s">
        <v>47</v>
      </c>
      <c r="AL175" s="13" t="s">
        <v>47</v>
      </c>
      <c r="AM175" s="13" t="s">
        <v>61</v>
      </c>
      <c r="AN175" s="14">
        <v>0.375</v>
      </c>
      <c r="AO175" s="13">
        <v>0.39583333333333331</v>
      </c>
      <c r="AP175" s="13">
        <v>0.375</v>
      </c>
      <c r="AQ175" s="13">
        <v>0.39583333333333331</v>
      </c>
      <c r="AR175" s="13" t="s">
        <v>112</v>
      </c>
      <c r="AT175" s="11" t="e">
        <f>IF(#REF!="","",(VLOOKUP(#REF!,'[1]Data JDA Completed'!H:H,1,0)))</f>
        <v>#REF!</v>
      </c>
      <c r="AU175" s="11" t="e">
        <f>#REF!</f>
        <v>#REF!</v>
      </c>
      <c r="AV175" s="11" t="e">
        <f>AT175=AU175</f>
        <v>#REF!</v>
      </c>
      <c r="AW175" s="12"/>
      <c r="AX175" s="11" t="e">
        <f>VLOOKUP(AT175,'[1]Data JDA Completed'!H:P,9,0)</f>
        <v>#REF!</v>
      </c>
      <c r="AY175" s="11" t="str">
        <f>IF(G175="Round","Round","1WAY")</f>
        <v>Round</v>
      </c>
      <c r="AZ175" s="11" t="e">
        <f>AY175=AX175</f>
        <v>#REF!</v>
      </c>
    </row>
    <row r="176" spans="1:52" x14ac:dyDescent="0.35">
      <c r="A176" s="15" t="s">
        <v>42</v>
      </c>
      <c r="B176" s="18">
        <f>B175+1</f>
        <v>175</v>
      </c>
      <c r="C176" s="11" t="s">
        <v>70</v>
      </c>
      <c r="D176" s="11">
        <f>F176</f>
        <v>4336729</v>
      </c>
      <c r="E176" s="11" t="s">
        <v>48</v>
      </c>
      <c r="F176" s="19">
        <v>4336729</v>
      </c>
      <c r="G176" s="11" t="s">
        <v>69</v>
      </c>
      <c r="H176" s="17">
        <v>45231</v>
      </c>
      <c r="I176" s="17">
        <v>45231</v>
      </c>
      <c r="J176" s="17">
        <v>45231</v>
      </c>
      <c r="K176" s="17" t="s">
        <v>44</v>
      </c>
      <c r="L176" s="11" t="s">
        <v>132</v>
      </c>
      <c r="M176" s="16" t="s">
        <v>97</v>
      </c>
      <c r="N176" s="11">
        <v>2</v>
      </c>
      <c r="O176" s="10" t="s">
        <v>66</v>
      </c>
      <c r="P176" s="15" t="s">
        <v>65</v>
      </c>
      <c r="Q176" s="11" t="s">
        <v>45</v>
      </c>
      <c r="R176" s="11" t="s">
        <v>273</v>
      </c>
      <c r="S176" s="15" t="s">
        <v>272</v>
      </c>
      <c r="T176" s="15" t="s">
        <v>271</v>
      </c>
      <c r="U176" s="13" t="s">
        <v>127</v>
      </c>
      <c r="V176" s="14" t="s">
        <v>126</v>
      </c>
      <c r="W176" s="13">
        <v>0.5625</v>
      </c>
      <c r="X176" s="13">
        <v>0.58333333333333337</v>
      </c>
      <c r="Y176" s="14">
        <v>0.5625</v>
      </c>
      <c r="Z176" s="13">
        <v>0.58333333333333337</v>
      </c>
      <c r="AA176" s="13" t="s">
        <v>47</v>
      </c>
      <c r="AB176" s="13" t="s">
        <v>47</v>
      </c>
      <c r="AC176" s="13" t="s">
        <v>47</v>
      </c>
      <c r="AD176" s="14" t="s">
        <v>47</v>
      </c>
      <c r="AE176" s="13" t="s">
        <v>47</v>
      </c>
      <c r="AF176" s="13" t="s">
        <v>47</v>
      </c>
      <c r="AG176" s="13" t="s">
        <v>47</v>
      </c>
      <c r="AH176" s="13" t="s">
        <v>47</v>
      </c>
      <c r="AI176" s="14" t="s">
        <v>47</v>
      </c>
      <c r="AJ176" s="13" t="s">
        <v>47</v>
      </c>
      <c r="AK176" s="13" t="s">
        <v>47</v>
      </c>
      <c r="AL176" s="13" t="s">
        <v>47</v>
      </c>
      <c r="AM176" s="13" t="s">
        <v>61</v>
      </c>
      <c r="AN176" s="14">
        <v>0.60416666666666663</v>
      </c>
      <c r="AO176" s="13">
        <v>0.625</v>
      </c>
      <c r="AP176" s="13">
        <v>0.60416666666666663</v>
      </c>
      <c r="AQ176" s="13">
        <v>0.625</v>
      </c>
      <c r="AR176" s="13" t="s">
        <v>60</v>
      </c>
      <c r="AT176" s="11" t="e">
        <f>IF(#REF!="","",(VLOOKUP(#REF!,'[1]Data JDA Completed'!H:H,1,0)))</f>
        <v>#REF!</v>
      </c>
      <c r="AU176" s="11" t="e">
        <f>#REF!</f>
        <v>#REF!</v>
      </c>
      <c r="AV176" s="11" t="e">
        <f>AT176=AU176</f>
        <v>#REF!</v>
      </c>
      <c r="AW176" s="12"/>
      <c r="AX176" s="11" t="e">
        <f>VLOOKUP(AT176,'[1]Data JDA Completed'!H:P,9,0)</f>
        <v>#REF!</v>
      </c>
      <c r="AY176" s="11" t="str">
        <f>IF(G176="Round","Round","1WAY")</f>
        <v>Round</v>
      </c>
      <c r="AZ176" s="11" t="e">
        <f>AY176=AX176</f>
        <v>#REF!</v>
      </c>
    </row>
    <row r="177" spans="1:52" x14ac:dyDescent="0.35">
      <c r="A177" s="15" t="s">
        <v>42</v>
      </c>
      <c r="B177" s="18">
        <f>B176+1</f>
        <v>176</v>
      </c>
      <c r="C177" s="11" t="s">
        <v>70</v>
      </c>
      <c r="D177" s="11">
        <f>F177</f>
        <v>4336524</v>
      </c>
      <c r="E177" s="11" t="s">
        <v>48</v>
      </c>
      <c r="F177" s="19">
        <v>4336524</v>
      </c>
      <c r="G177" s="11" t="s">
        <v>69</v>
      </c>
      <c r="H177" s="17">
        <v>45231</v>
      </c>
      <c r="I177" s="17">
        <v>45231</v>
      </c>
      <c r="J177" s="17">
        <v>45231</v>
      </c>
      <c r="K177" s="17" t="s">
        <v>44</v>
      </c>
      <c r="L177" s="11" t="s">
        <v>182</v>
      </c>
      <c r="M177" s="16" t="s">
        <v>67</v>
      </c>
      <c r="N177" s="11">
        <v>2</v>
      </c>
      <c r="O177" s="10" t="s">
        <v>66</v>
      </c>
      <c r="P177" s="15" t="s">
        <v>65</v>
      </c>
      <c r="Q177" s="11" t="s">
        <v>45</v>
      </c>
      <c r="R177" s="11" t="s">
        <v>690</v>
      </c>
      <c r="S177" s="15" t="s">
        <v>689</v>
      </c>
      <c r="T177" s="15" t="s">
        <v>688</v>
      </c>
      <c r="U177" s="13" t="s">
        <v>181</v>
      </c>
      <c r="V177" s="14" t="s">
        <v>179</v>
      </c>
      <c r="W177" s="13">
        <v>0.44791666666666669</v>
      </c>
      <c r="X177" s="13">
        <v>0.46875</v>
      </c>
      <c r="Y177" s="14">
        <v>0.44791666666666669</v>
      </c>
      <c r="Z177" s="13">
        <v>0.46875</v>
      </c>
      <c r="AA177" s="13" t="s">
        <v>180</v>
      </c>
      <c r="AB177" s="13" t="s">
        <v>179</v>
      </c>
      <c r="AC177" s="13">
        <v>0.47222222222222227</v>
      </c>
      <c r="AD177" s="14">
        <v>0.49305555555555558</v>
      </c>
      <c r="AE177" s="13" t="s">
        <v>47</v>
      </c>
      <c r="AF177" s="13" t="s">
        <v>47</v>
      </c>
      <c r="AG177" s="13" t="s">
        <v>47</v>
      </c>
      <c r="AH177" s="13" t="s">
        <v>47</v>
      </c>
      <c r="AI177" s="14" t="s">
        <v>47</v>
      </c>
      <c r="AJ177" s="13" t="s">
        <v>47</v>
      </c>
      <c r="AK177" s="13" t="s">
        <v>47</v>
      </c>
      <c r="AL177" s="13" t="s">
        <v>47</v>
      </c>
      <c r="AM177" s="13" t="s">
        <v>61</v>
      </c>
      <c r="AN177" s="14">
        <v>0.55208333333333337</v>
      </c>
      <c r="AO177" s="13">
        <v>0.59375</v>
      </c>
      <c r="AP177" s="13">
        <v>0.55208333333333337</v>
      </c>
      <c r="AQ177" s="13">
        <v>0.59375</v>
      </c>
      <c r="AR177" s="13" t="s">
        <v>99</v>
      </c>
      <c r="AT177" s="11" t="e">
        <f>IF(#REF!="","",(VLOOKUP(#REF!,'[1]Data JDA Completed'!H:H,1,0)))</f>
        <v>#REF!</v>
      </c>
      <c r="AU177" s="11" t="e">
        <f>#REF!</f>
        <v>#REF!</v>
      </c>
      <c r="AV177" s="11" t="e">
        <f>AT177=AU177</f>
        <v>#REF!</v>
      </c>
      <c r="AW177" s="12"/>
      <c r="AX177" s="11" t="e">
        <f>VLOOKUP(AT177,'[1]Data JDA Completed'!H:P,9,0)</f>
        <v>#REF!</v>
      </c>
      <c r="AY177" s="11" t="str">
        <f>IF(G177="Round","Round","1WAY")</f>
        <v>Round</v>
      </c>
      <c r="AZ177" s="11" t="e">
        <f>AY177=AX177</f>
        <v>#REF!</v>
      </c>
    </row>
    <row r="178" spans="1:52" x14ac:dyDescent="0.35">
      <c r="A178" s="15" t="s">
        <v>42</v>
      </c>
      <c r="B178" s="18">
        <f>B177+1</f>
        <v>177</v>
      </c>
      <c r="C178" s="11" t="s">
        <v>70</v>
      </c>
      <c r="D178" s="11">
        <f>F178</f>
        <v>4336728</v>
      </c>
      <c r="E178" s="11" t="s">
        <v>48</v>
      </c>
      <c r="F178" s="19">
        <v>4336728</v>
      </c>
      <c r="G178" s="11" t="s">
        <v>69</v>
      </c>
      <c r="H178" s="17">
        <v>45231</v>
      </c>
      <c r="I178" s="17">
        <v>45231</v>
      </c>
      <c r="J178" s="17">
        <v>45231</v>
      </c>
      <c r="K178" s="17" t="s">
        <v>44</v>
      </c>
      <c r="L178" s="11" t="s">
        <v>98</v>
      </c>
      <c r="M178" s="16" t="s">
        <v>97</v>
      </c>
      <c r="N178" s="11">
        <v>2</v>
      </c>
      <c r="O178" s="10" t="s">
        <v>66</v>
      </c>
      <c r="P178" s="15" t="s">
        <v>65</v>
      </c>
      <c r="Q178" s="11" t="s">
        <v>45</v>
      </c>
      <c r="R178" s="11" t="s">
        <v>330</v>
      </c>
      <c r="S178" s="15" t="s">
        <v>460</v>
      </c>
      <c r="T178" s="15" t="s">
        <v>459</v>
      </c>
      <c r="U178" s="13" t="s">
        <v>93</v>
      </c>
      <c r="V178" s="14" t="s">
        <v>92</v>
      </c>
      <c r="W178" s="13">
        <v>0.57291666666666663</v>
      </c>
      <c r="X178" s="13">
        <v>0.59375</v>
      </c>
      <c r="Y178" s="14">
        <v>0.57291666666666663</v>
      </c>
      <c r="Z178" s="13">
        <v>0.59375</v>
      </c>
      <c r="AA178" s="13" t="s">
        <v>47</v>
      </c>
      <c r="AB178" s="13" t="s">
        <v>47</v>
      </c>
      <c r="AC178" s="13" t="s">
        <v>47</v>
      </c>
      <c r="AD178" s="14" t="s">
        <v>47</v>
      </c>
      <c r="AE178" s="13" t="s">
        <v>47</v>
      </c>
      <c r="AF178" s="13" t="s">
        <v>47</v>
      </c>
      <c r="AG178" s="13" t="s">
        <v>47</v>
      </c>
      <c r="AH178" s="13" t="s">
        <v>47</v>
      </c>
      <c r="AI178" s="14" t="s">
        <v>47</v>
      </c>
      <c r="AJ178" s="13" t="s">
        <v>47</v>
      </c>
      <c r="AK178" s="13" t="s">
        <v>47</v>
      </c>
      <c r="AL178" s="13" t="s">
        <v>47</v>
      </c>
      <c r="AM178" s="13" t="s">
        <v>61</v>
      </c>
      <c r="AN178" s="14">
        <v>0.61458333333333337</v>
      </c>
      <c r="AO178" s="13">
        <v>0.63541666666666663</v>
      </c>
      <c r="AP178" s="13">
        <v>0.61458333333333337</v>
      </c>
      <c r="AQ178" s="13">
        <v>0.63541666666666663</v>
      </c>
      <c r="AR178" s="13" t="s">
        <v>83</v>
      </c>
      <c r="AT178" s="11" t="e">
        <f>IF(#REF!="","",(VLOOKUP(#REF!,'[1]Data JDA Completed'!H:H,1,0)))</f>
        <v>#REF!</v>
      </c>
      <c r="AU178" s="11" t="e">
        <f>#REF!</f>
        <v>#REF!</v>
      </c>
      <c r="AV178" s="11" t="e">
        <f>AT178=AU178</f>
        <v>#REF!</v>
      </c>
      <c r="AW178" s="12"/>
      <c r="AX178" s="11" t="e">
        <f>VLOOKUP(AT178,'[1]Data JDA Completed'!H:P,9,0)</f>
        <v>#REF!</v>
      </c>
      <c r="AY178" s="11" t="str">
        <f>IF(G178="Round","Round","1WAY")</f>
        <v>Round</v>
      </c>
      <c r="AZ178" s="11" t="e">
        <f>AY178=AX178</f>
        <v>#REF!</v>
      </c>
    </row>
    <row r="179" spans="1:52" x14ac:dyDescent="0.35">
      <c r="A179" s="15" t="s">
        <v>42</v>
      </c>
      <c r="B179" s="18">
        <f>B178+1</f>
        <v>178</v>
      </c>
      <c r="C179" s="11" t="s">
        <v>70</v>
      </c>
      <c r="D179" s="11">
        <f>F179</f>
        <v>4336864</v>
      </c>
      <c r="E179" s="11" t="s">
        <v>48</v>
      </c>
      <c r="F179" s="19">
        <v>4336864</v>
      </c>
      <c r="G179" s="11" t="s">
        <v>69</v>
      </c>
      <c r="H179" s="17">
        <v>45231</v>
      </c>
      <c r="I179" s="17">
        <v>45231</v>
      </c>
      <c r="J179" s="17">
        <v>45231</v>
      </c>
      <c r="K179" s="17" t="s">
        <v>44</v>
      </c>
      <c r="L179" s="11" t="s">
        <v>404</v>
      </c>
      <c r="M179" s="16" t="s">
        <v>90</v>
      </c>
      <c r="N179" s="11">
        <v>2</v>
      </c>
      <c r="O179" s="10" t="s">
        <v>66</v>
      </c>
      <c r="P179" s="15" t="s">
        <v>65</v>
      </c>
      <c r="Q179" s="11" t="s">
        <v>45</v>
      </c>
      <c r="R179" s="11" t="s">
        <v>458</v>
      </c>
      <c r="S179" s="15" t="s">
        <v>457</v>
      </c>
      <c r="T179" s="15" t="s">
        <v>456</v>
      </c>
      <c r="U179" s="13" t="s">
        <v>397</v>
      </c>
      <c r="V179" s="14" t="s">
        <v>396</v>
      </c>
      <c r="W179" s="13">
        <v>0.60416666666666663</v>
      </c>
      <c r="X179" s="13">
        <v>0.625</v>
      </c>
      <c r="Y179" s="14">
        <v>0.60416666666666663</v>
      </c>
      <c r="Z179" s="13">
        <v>0.625</v>
      </c>
      <c r="AA179" s="13" t="s">
        <v>47</v>
      </c>
      <c r="AB179" s="13" t="s">
        <v>47</v>
      </c>
      <c r="AC179" s="13" t="s">
        <v>47</v>
      </c>
      <c r="AD179" s="14" t="s">
        <v>47</v>
      </c>
      <c r="AE179" s="13" t="s">
        <v>47</v>
      </c>
      <c r="AF179" s="13" t="s">
        <v>47</v>
      </c>
      <c r="AG179" s="13" t="s">
        <v>47</v>
      </c>
      <c r="AH179" s="13" t="s">
        <v>47</v>
      </c>
      <c r="AI179" s="14" t="s">
        <v>47</v>
      </c>
      <c r="AJ179" s="13" t="s">
        <v>47</v>
      </c>
      <c r="AK179" s="13" t="s">
        <v>47</v>
      </c>
      <c r="AL179" s="13" t="s">
        <v>47</v>
      </c>
      <c r="AM179" s="13" t="s">
        <v>61</v>
      </c>
      <c r="AN179" s="14">
        <v>0.64583333333333337</v>
      </c>
      <c r="AO179" s="13">
        <v>0.66666666666666663</v>
      </c>
      <c r="AP179" s="13">
        <v>0.64583333333333337</v>
      </c>
      <c r="AQ179" s="13">
        <v>0.66666666666666663</v>
      </c>
      <c r="AR179" s="13" t="s">
        <v>234</v>
      </c>
      <c r="AT179" s="11" t="e">
        <f>IF(#REF!="","",(VLOOKUP(#REF!,'[1]Data JDA Completed'!H:H,1,0)))</f>
        <v>#REF!</v>
      </c>
      <c r="AU179" s="11" t="e">
        <f>#REF!</f>
        <v>#REF!</v>
      </c>
      <c r="AV179" s="11" t="e">
        <f>AT179=AU179</f>
        <v>#REF!</v>
      </c>
      <c r="AW179" s="12"/>
      <c r="AX179" s="11" t="e">
        <f>VLOOKUP(AT179,'[1]Data JDA Completed'!H:P,9,0)</f>
        <v>#REF!</v>
      </c>
      <c r="AY179" s="11" t="str">
        <f>IF(G179="Round","Round","1WAY")</f>
        <v>Round</v>
      </c>
      <c r="AZ179" s="11" t="e">
        <f>AY179=AX179</f>
        <v>#REF!</v>
      </c>
    </row>
    <row r="180" spans="1:52" x14ac:dyDescent="0.35">
      <c r="A180" s="15" t="s">
        <v>42</v>
      </c>
      <c r="B180" s="18">
        <f>B179+1</f>
        <v>179</v>
      </c>
      <c r="C180" s="11" t="s">
        <v>70</v>
      </c>
      <c r="D180" s="11">
        <f>F180</f>
        <v>4337216</v>
      </c>
      <c r="E180" s="11" t="s">
        <v>48</v>
      </c>
      <c r="F180" s="19">
        <v>4337216</v>
      </c>
      <c r="G180" s="11" t="s">
        <v>69</v>
      </c>
      <c r="H180" s="17">
        <v>45231</v>
      </c>
      <c r="I180" s="17">
        <v>45232</v>
      </c>
      <c r="J180" s="17">
        <v>45232</v>
      </c>
      <c r="K180" s="17" t="s">
        <v>193</v>
      </c>
      <c r="L180" s="11" t="s">
        <v>685</v>
      </c>
      <c r="M180" s="16" t="s">
        <v>90</v>
      </c>
      <c r="N180" s="11">
        <v>1</v>
      </c>
      <c r="O180" s="10" t="s">
        <v>66</v>
      </c>
      <c r="P180" s="15" t="s">
        <v>65</v>
      </c>
      <c r="Q180" s="11" t="s">
        <v>45</v>
      </c>
      <c r="R180" s="11" t="s">
        <v>458</v>
      </c>
      <c r="S180" s="15" t="s">
        <v>457</v>
      </c>
      <c r="T180" s="15" t="s">
        <v>456</v>
      </c>
      <c r="U180" s="13" t="s">
        <v>397</v>
      </c>
      <c r="V180" s="14" t="s">
        <v>396</v>
      </c>
      <c r="W180" s="13">
        <v>6.5972222222222224E-2</v>
      </c>
      <c r="X180" s="13">
        <v>8.6805555555555566E-2</v>
      </c>
      <c r="Y180" s="14">
        <v>6.5972222222222224E-2</v>
      </c>
      <c r="Z180" s="13">
        <v>8.6805555555555566E-2</v>
      </c>
      <c r="AA180" s="13" t="s">
        <v>47</v>
      </c>
      <c r="AB180" s="13" t="s">
        <v>47</v>
      </c>
      <c r="AC180" s="13" t="s">
        <v>47</v>
      </c>
      <c r="AD180" s="14" t="s">
        <v>47</v>
      </c>
      <c r="AE180" s="13" t="s">
        <v>47</v>
      </c>
      <c r="AF180" s="13" t="s">
        <v>47</v>
      </c>
      <c r="AG180" s="13" t="s">
        <v>47</v>
      </c>
      <c r="AH180" s="13" t="s">
        <v>47</v>
      </c>
      <c r="AI180" s="14" t="s">
        <v>47</v>
      </c>
      <c r="AJ180" s="13" t="s">
        <v>47</v>
      </c>
      <c r="AK180" s="13" t="s">
        <v>47</v>
      </c>
      <c r="AL180" s="13" t="s">
        <v>47</v>
      </c>
      <c r="AM180" s="13" t="s">
        <v>61</v>
      </c>
      <c r="AN180" s="14">
        <v>0.15625</v>
      </c>
      <c r="AO180" s="13">
        <v>0.17708333333333334</v>
      </c>
      <c r="AP180" s="13">
        <v>0.15625</v>
      </c>
      <c r="AQ180" s="13">
        <v>0.17708333333333334</v>
      </c>
      <c r="AR180" s="13" t="s">
        <v>234</v>
      </c>
      <c r="AT180" s="11" t="e">
        <f>IF(#REF!="","",(VLOOKUP(#REF!,'[1]Data JDA Completed'!H:H,1,0)))</f>
        <v>#REF!</v>
      </c>
      <c r="AU180" s="11" t="e">
        <f>#REF!</f>
        <v>#REF!</v>
      </c>
      <c r="AV180" s="11" t="e">
        <f>AT180=AU180</f>
        <v>#REF!</v>
      </c>
      <c r="AW180" s="12"/>
      <c r="AX180" s="11" t="e">
        <f>VLOOKUP(AT180,'[1]Data JDA Completed'!H:P,9,0)</f>
        <v>#REF!</v>
      </c>
      <c r="AY180" s="11" t="str">
        <f>IF(G180="Round","Round","1WAY")</f>
        <v>Round</v>
      </c>
      <c r="AZ180" s="11" t="e">
        <f>AY180=AX180</f>
        <v>#REF!</v>
      </c>
    </row>
    <row r="181" spans="1:52" x14ac:dyDescent="0.35">
      <c r="A181" s="15" t="s">
        <v>42</v>
      </c>
      <c r="B181" s="18">
        <f>B180+1</f>
        <v>180</v>
      </c>
      <c r="C181" s="11" t="s">
        <v>70</v>
      </c>
      <c r="D181" s="11">
        <f>F181</f>
        <v>4314393</v>
      </c>
      <c r="E181" s="11" t="s">
        <v>43</v>
      </c>
      <c r="F181" s="19">
        <v>4314393</v>
      </c>
      <c r="G181" s="11" t="s">
        <v>69</v>
      </c>
      <c r="H181" s="17">
        <v>45231</v>
      </c>
      <c r="I181" s="17">
        <v>45231</v>
      </c>
      <c r="J181" s="17">
        <v>45232</v>
      </c>
      <c r="K181" s="17" t="s">
        <v>193</v>
      </c>
      <c r="L181" s="11" t="s">
        <v>326</v>
      </c>
      <c r="M181" s="16" t="s">
        <v>67</v>
      </c>
      <c r="N181" s="11">
        <v>1</v>
      </c>
      <c r="O181" s="10" t="s">
        <v>66</v>
      </c>
      <c r="P181" s="15" t="s">
        <v>65</v>
      </c>
      <c r="Q181" s="11" t="s">
        <v>45</v>
      </c>
      <c r="R181" s="11" t="s">
        <v>472</v>
      </c>
      <c r="S181" s="15" t="s">
        <v>471</v>
      </c>
      <c r="T181" s="15" t="s">
        <v>524</v>
      </c>
      <c r="U181" s="13" t="s">
        <v>325</v>
      </c>
      <c r="V181" s="14" t="s">
        <v>324</v>
      </c>
      <c r="W181" s="13">
        <v>0.95833333333333337</v>
      </c>
      <c r="X181" s="13">
        <v>0.97916666666666663</v>
      </c>
      <c r="Y181" s="14">
        <v>0.95833333333333337</v>
      </c>
      <c r="Z181" s="13">
        <v>0.97916666666666663</v>
      </c>
      <c r="AA181" s="13" t="s">
        <v>47</v>
      </c>
      <c r="AB181" s="13" t="s">
        <v>47</v>
      </c>
      <c r="AC181" s="13" t="s">
        <v>47</v>
      </c>
      <c r="AD181" s="14" t="s">
        <v>47</v>
      </c>
      <c r="AE181" s="13" t="s">
        <v>47</v>
      </c>
      <c r="AF181" s="13" t="s">
        <v>47</v>
      </c>
      <c r="AG181" s="13" t="s">
        <v>47</v>
      </c>
      <c r="AH181" s="13" t="s">
        <v>47</v>
      </c>
      <c r="AI181" s="14" t="s">
        <v>47</v>
      </c>
      <c r="AJ181" s="13" t="s">
        <v>47</v>
      </c>
      <c r="AK181" s="13" t="s">
        <v>47</v>
      </c>
      <c r="AL181" s="13" t="s">
        <v>47</v>
      </c>
      <c r="AM181" s="13" t="s">
        <v>61</v>
      </c>
      <c r="AN181" s="14">
        <v>1.0416666666666666E-2</v>
      </c>
      <c r="AO181" s="13">
        <v>3</v>
      </c>
      <c r="AP181" s="13">
        <v>1.0416666666666666E-2</v>
      </c>
      <c r="AQ181" s="13">
        <v>3</v>
      </c>
      <c r="AR181" s="13" t="s">
        <v>99</v>
      </c>
      <c r="AT181" s="11" t="e">
        <f>IF(#REF!="","",(VLOOKUP(#REF!,'[1]Data JDA Completed'!H:H,1,0)))</f>
        <v>#REF!</v>
      </c>
      <c r="AU181" s="11" t="e">
        <f>#REF!</f>
        <v>#REF!</v>
      </c>
      <c r="AV181" s="11" t="e">
        <f>AT181=AU181</f>
        <v>#REF!</v>
      </c>
      <c r="AW181" s="12"/>
      <c r="AX181" s="11" t="e">
        <f>VLOOKUP(AT181,'[1]Data JDA Completed'!H:P,9,0)</f>
        <v>#REF!</v>
      </c>
      <c r="AY181" s="11" t="str">
        <f>IF(G181="Round","Round","1WAY")</f>
        <v>Round</v>
      </c>
      <c r="AZ181" s="11" t="e">
        <f>AY181=AX181</f>
        <v>#REF!</v>
      </c>
    </row>
    <row r="182" spans="1:52" x14ac:dyDescent="0.35">
      <c r="A182" s="15" t="s">
        <v>42</v>
      </c>
      <c r="B182" s="18">
        <f>B181+1</f>
        <v>181</v>
      </c>
      <c r="C182" s="11" t="s">
        <v>70</v>
      </c>
      <c r="D182" s="11">
        <f>F182</f>
        <v>4314493</v>
      </c>
      <c r="E182" s="11" t="s">
        <v>43</v>
      </c>
      <c r="F182" s="19">
        <v>4314493</v>
      </c>
      <c r="G182" s="11" t="s">
        <v>69</v>
      </c>
      <c r="H182" s="17">
        <v>45231</v>
      </c>
      <c r="I182" s="17">
        <v>45231</v>
      </c>
      <c r="J182" s="17">
        <v>45231</v>
      </c>
      <c r="K182" s="17" t="s">
        <v>193</v>
      </c>
      <c r="L182" s="11" t="s">
        <v>323</v>
      </c>
      <c r="M182" s="16" t="s">
        <v>97</v>
      </c>
      <c r="N182" s="11">
        <v>1</v>
      </c>
      <c r="O182" s="10" t="s">
        <v>66</v>
      </c>
      <c r="P182" s="15" t="s">
        <v>65</v>
      </c>
      <c r="Q182" s="11" t="s">
        <v>45</v>
      </c>
      <c r="R182" s="11" t="s">
        <v>322</v>
      </c>
      <c r="S182" s="15" t="s">
        <v>321</v>
      </c>
      <c r="T182" s="15" t="s">
        <v>320</v>
      </c>
      <c r="U182" s="13" t="s">
        <v>319</v>
      </c>
      <c r="V182" s="14" t="s">
        <v>318</v>
      </c>
      <c r="W182" s="13">
        <v>0.91666666666666663</v>
      </c>
      <c r="X182" s="13">
        <v>0.9375</v>
      </c>
      <c r="Y182" s="14">
        <v>0.91666666666666663</v>
      </c>
      <c r="Z182" s="13">
        <v>0.9375</v>
      </c>
      <c r="AA182" s="13" t="s">
        <v>47</v>
      </c>
      <c r="AB182" s="13" t="s">
        <v>47</v>
      </c>
      <c r="AC182" s="13" t="s">
        <v>47</v>
      </c>
      <c r="AD182" s="14" t="s">
        <v>47</v>
      </c>
      <c r="AE182" s="13" t="s">
        <v>47</v>
      </c>
      <c r="AF182" s="13" t="s">
        <v>47</v>
      </c>
      <c r="AG182" s="13" t="s">
        <v>47</v>
      </c>
      <c r="AH182" s="13" t="s">
        <v>47</v>
      </c>
      <c r="AI182" s="14" t="s">
        <v>47</v>
      </c>
      <c r="AJ182" s="13" t="s">
        <v>47</v>
      </c>
      <c r="AK182" s="13" t="s">
        <v>47</v>
      </c>
      <c r="AL182" s="13" t="s">
        <v>47</v>
      </c>
      <c r="AM182" s="13" t="s">
        <v>61</v>
      </c>
      <c r="AN182" s="14">
        <v>0.95833333333333337</v>
      </c>
      <c r="AO182" s="13">
        <v>0</v>
      </c>
      <c r="AP182" s="13">
        <v>0.95833333333333337</v>
      </c>
      <c r="AQ182" s="13">
        <v>0</v>
      </c>
      <c r="AR182" s="13" t="s">
        <v>99</v>
      </c>
      <c r="AT182" s="11" t="e">
        <f>IF(#REF!="","",(VLOOKUP(#REF!,'[1]Data JDA Completed'!H:H,1,0)))</f>
        <v>#REF!</v>
      </c>
      <c r="AU182" s="11" t="e">
        <f>#REF!</f>
        <v>#REF!</v>
      </c>
      <c r="AV182" s="11" t="e">
        <f>AT182=AU182</f>
        <v>#REF!</v>
      </c>
      <c r="AW182" s="12"/>
      <c r="AX182" s="11" t="e">
        <f>VLOOKUP(AT182,'[1]Data JDA Completed'!H:P,9,0)</f>
        <v>#REF!</v>
      </c>
      <c r="AY182" s="11" t="str">
        <f>IF(G182="Round","Round","1WAY")</f>
        <v>Round</v>
      </c>
      <c r="AZ182" s="11" t="e">
        <f>AY182=AX182</f>
        <v>#REF!</v>
      </c>
    </row>
    <row r="183" spans="1:52" x14ac:dyDescent="0.35">
      <c r="A183" s="15" t="s">
        <v>42</v>
      </c>
      <c r="B183" s="18">
        <f>B182+1</f>
        <v>182</v>
      </c>
      <c r="C183" s="11" t="s">
        <v>70</v>
      </c>
      <c r="D183" s="11">
        <f>F183</f>
        <v>4324919</v>
      </c>
      <c r="E183" s="11" t="s">
        <v>43</v>
      </c>
      <c r="F183" s="19">
        <v>4324919</v>
      </c>
      <c r="G183" s="11" t="s">
        <v>69</v>
      </c>
      <c r="H183" s="17">
        <v>45231</v>
      </c>
      <c r="I183" s="17">
        <v>45232</v>
      </c>
      <c r="J183" s="17">
        <v>45232</v>
      </c>
      <c r="K183" s="17" t="s">
        <v>193</v>
      </c>
      <c r="L183" s="11" t="s">
        <v>311</v>
      </c>
      <c r="M183" s="16" t="s">
        <v>90</v>
      </c>
      <c r="N183" s="11">
        <v>1</v>
      </c>
      <c r="O183" s="10" t="s">
        <v>66</v>
      </c>
      <c r="P183" s="15" t="s">
        <v>65</v>
      </c>
      <c r="Q183" s="11" t="s">
        <v>45</v>
      </c>
      <c r="R183" s="11" t="s">
        <v>314</v>
      </c>
      <c r="S183" s="15" t="s">
        <v>313</v>
      </c>
      <c r="T183" s="15" t="s">
        <v>312</v>
      </c>
      <c r="U183" s="13" t="s">
        <v>299</v>
      </c>
      <c r="V183" s="14" t="s">
        <v>298</v>
      </c>
      <c r="W183" s="13">
        <v>2.0833333333333332E-2</v>
      </c>
      <c r="X183" s="13">
        <v>4.1666666666666664E-2</v>
      </c>
      <c r="Y183" s="14">
        <v>2.0833333333333332E-2</v>
      </c>
      <c r="Z183" s="13">
        <v>4.1666666666666664E-2</v>
      </c>
      <c r="AA183" s="13" t="s">
        <v>47</v>
      </c>
      <c r="AB183" s="13" t="s">
        <v>47</v>
      </c>
      <c r="AC183" s="13" t="s">
        <v>47</v>
      </c>
      <c r="AD183" s="14" t="s">
        <v>47</v>
      </c>
      <c r="AE183" s="13" t="s">
        <v>47</v>
      </c>
      <c r="AF183" s="13" t="s">
        <v>47</v>
      </c>
      <c r="AG183" s="13" t="s">
        <v>47</v>
      </c>
      <c r="AH183" s="13" t="s">
        <v>47</v>
      </c>
      <c r="AI183" s="14" t="s">
        <v>47</v>
      </c>
      <c r="AJ183" s="13" t="s">
        <v>47</v>
      </c>
      <c r="AK183" s="13" t="s">
        <v>47</v>
      </c>
      <c r="AL183" s="13" t="s">
        <v>47</v>
      </c>
      <c r="AM183" s="13" t="s">
        <v>61</v>
      </c>
      <c r="AN183" s="14">
        <v>6.25E-2</v>
      </c>
      <c r="AO183" s="13">
        <v>8.3333333333333329E-2</v>
      </c>
      <c r="AP183" s="13">
        <v>6.25E-2</v>
      </c>
      <c r="AQ183" s="13">
        <v>8.3333333333333329E-2</v>
      </c>
      <c r="AR183" s="13" t="s">
        <v>234</v>
      </c>
      <c r="AT183" s="11" t="e">
        <f>IF(#REF!="","",(VLOOKUP(#REF!,'[1]Data JDA Completed'!H:H,1,0)))</f>
        <v>#REF!</v>
      </c>
      <c r="AU183" s="11" t="e">
        <f>#REF!</f>
        <v>#REF!</v>
      </c>
      <c r="AV183" s="11" t="e">
        <f>AT183=AU183</f>
        <v>#REF!</v>
      </c>
      <c r="AW183" s="12"/>
      <c r="AX183" s="11" t="e">
        <f>VLOOKUP(AT183,'[1]Data JDA Completed'!H:P,9,0)</f>
        <v>#REF!</v>
      </c>
      <c r="AY183" s="11" t="str">
        <f>IF(G183="Round","Round","1WAY")</f>
        <v>Round</v>
      </c>
      <c r="AZ183" s="11" t="e">
        <f>AY183=AX183</f>
        <v>#REF!</v>
      </c>
    </row>
    <row r="184" spans="1:52" x14ac:dyDescent="0.35">
      <c r="A184" s="15" t="s">
        <v>42</v>
      </c>
      <c r="B184" s="18">
        <f>B183+1</f>
        <v>183</v>
      </c>
      <c r="C184" s="11" t="s">
        <v>70</v>
      </c>
      <c r="D184" s="11">
        <f>F184</f>
        <v>4324890</v>
      </c>
      <c r="E184" s="11" t="s">
        <v>43</v>
      </c>
      <c r="F184" s="19">
        <v>4324890</v>
      </c>
      <c r="G184" s="11" t="s">
        <v>69</v>
      </c>
      <c r="H184" s="17">
        <v>45231</v>
      </c>
      <c r="I184" s="17">
        <v>45231</v>
      </c>
      <c r="J184" s="17">
        <v>45231</v>
      </c>
      <c r="K184" s="17" t="s">
        <v>193</v>
      </c>
      <c r="L184" s="11" t="s">
        <v>315</v>
      </c>
      <c r="M184" s="16" t="s">
        <v>90</v>
      </c>
      <c r="N184" s="11">
        <v>1</v>
      </c>
      <c r="O184" s="10" t="s">
        <v>66</v>
      </c>
      <c r="P184" s="15" t="s">
        <v>65</v>
      </c>
      <c r="Q184" s="11" t="s">
        <v>45</v>
      </c>
      <c r="R184" s="11" t="s">
        <v>308</v>
      </c>
      <c r="S184" s="15" t="s">
        <v>307</v>
      </c>
      <c r="T184" s="15" t="s">
        <v>306</v>
      </c>
      <c r="U184" s="13" t="s">
        <v>299</v>
      </c>
      <c r="V184" s="14" t="s">
        <v>298</v>
      </c>
      <c r="W184" s="13">
        <v>0.95833333333333337</v>
      </c>
      <c r="X184" s="13">
        <v>0.97916666666666663</v>
      </c>
      <c r="Y184" s="14">
        <v>0.95833333333333337</v>
      </c>
      <c r="Z184" s="13">
        <v>0.97916666666666663</v>
      </c>
      <c r="AA184" s="13" t="s">
        <v>47</v>
      </c>
      <c r="AB184" s="13" t="s">
        <v>47</v>
      </c>
      <c r="AC184" s="13" t="s">
        <v>47</v>
      </c>
      <c r="AD184" s="14" t="s">
        <v>47</v>
      </c>
      <c r="AE184" s="13" t="s">
        <v>47</v>
      </c>
      <c r="AF184" s="13" t="s">
        <v>47</v>
      </c>
      <c r="AG184" s="13" t="s">
        <v>47</v>
      </c>
      <c r="AH184" s="13" t="s">
        <v>47</v>
      </c>
      <c r="AI184" s="14" t="s">
        <v>47</v>
      </c>
      <c r="AJ184" s="13" t="s">
        <v>47</v>
      </c>
      <c r="AK184" s="13" t="s">
        <v>47</v>
      </c>
      <c r="AL184" s="13" t="s">
        <v>47</v>
      </c>
      <c r="AM184" s="13" t="s">
        <v>61</v>
      </c>
      <c r="AN184" s="14">
        <v>0.99930555555555556</v>
      </c>
      <c r="AO184" s="13">
        <v>2.0833333333333332E-2</v>
      </c>
      <c r="AP184" s="13">
        <v>0.99930555555555556</v>
      </c>
      <c r="AQ184" s="13">
        <v>2.0833333333333332E-2</v>
      </c>
      <c r="AR184" s="13" t="s">
        <v>234</v>
      </c>
      <c r="AT184" s="11" t="e">
        <f>IF(#REF!="","",(VLOOKUP(#REF!,'[1]Data JDA Completed'!H:H,1,0)))</f>
        <v>#REF!</v>
      </c>
      <c r="AU184" s="11" t="e">
        <f>#REF!</f>
        <v>#REF!</v>
      </c>
      <c r="AV184" s="11" t="e">
        <f>AT184=AU184</f>
        <v>#REF!</v>
      </c>
      <c r="AW184" s="12"/>
      <c r="AX184" s="11" t="e">
        <f>VLOOKUP(AT184,'[1]Data JDA Completed'!H:P,9,0)</f>
        <v>#REF!</v>
      </c>
      <c r="AY184" s="11" t="str">
        <f>IF(G184="Round","Round","1WAY")</f>
        <v>Round</v>
      </c>
      <c r="AZ184" s="11" t="e">
        <f>AY184=AX184</f>
        <v>#REF!</v>
      </c>
    </row>
    <row r="185" spans="1:52" x14ac:dyDescent="0.35">
      <c r="A185" s="15" t="s">
        <v>42</v>
      </c>
      <c r="B185" s="18">
        <f>B184+1</f>
        <v>184</v>
      </c>
      <c r="C185" s="11" t="s">
        <v>70</v>
      </c>
      <c r="D185" s="11">
        <f>F185</f>
        <v>4324918</v>
      </c>
      <c r="E185" s="11" t="s">
        <v>43</v>
      </c>
      <c r="F185" s="19">
        <v>4324918</v>
      </c>
      <c r="G185" s="11" t="s">
        <v>69</v>
      </c>
      <c r="H185" s="17">
        <v>45231</v>
      </c>
      <c r="I185" s="17">
        <v>45232</v>
      </c>
      <c r="J185" s="17">
        <v>45232</v>
      </c>
      <c r="K185" s="17" t="s">
        <v>193</v>
      </c>
      <c r="L185" s="11" t="s">
        <v>316</v>
      </c>
      <c r="M185" s="16" t="s">
        <v>90</v>
      </c>
      <c r="N185" s="11">
        <v>1</v>
      </c>
      <c r="O185" s="10" t="s">
        <v>66</v>
      </c>
      <c r="P185" s="15" t="s">
        <v>65</v>
      </c>
      <c r="Q185" s="11" t="s">
        <v>45</v>
      </c>
      <c r="R185" s="11" t="s">
        <v>314</v>
      </c>
      <c r="S185" s="15" t="s">
        <v>313</v>
      </c>
      <c r="T185" s="15" t="s">
        <v>312</v>
      </c>
      <c r="U185" s="13" t="s">
        <v>299</v>
      </c>
      <c r="V185" s="14" t="s">
        <v>298</v>
      </c>
      <c r="W185" s="13">
        <v>0</v>
      </c>
      <c r="X185" s="13">
        <v>2.0833333333333332E-2</v>
      </c>
      <c r="Y185" s="14">
        <v>0</v>
      </c>
      <c r="Z185" s="13">
        <v>2.0833333333333332E-2</v>
      </c>
      <c r="AA185" s="13" t="s">
        <v>47</v>
      </c>
      <c r="AB185" s="13" t="s">
        <v>47</v>
      </c>
      <c r="AC185" s="13" t="s">
        <v>47</v>
      </c>
      <c r="AD185" s="14" t="s">
        <v>47</v>
      </c>
      <c r="AE185" s="13" t="s">
        <v>47</v>
      </c>
      <c r="AF185" s="13" t="s">
        <v>47</v>
      </c>
      <c r="AG185" s="13" t="s">
        <v>47</v>
      </c>
      <c r="AH185" s="13" t="s">
        <v>47</v>
      </c>
      <c r="AI185" s="14" t="s">
        <v>47</v>
      </c>
      <c r="AJ185" s="13" t="s">
        <v>47</v>
      </c>
      <c r="AK185" s="13" t="s">
        <v>47</v>
      </c>
      <c r="AL185" s="13" t="s">
        <v>47</v>
      </c>
      <c r="AM185" s="13" t="s">
        <v>61</v>
      </c>
      <c r="AN185" s="14">
        <v>4.1666666666666664E-2</v>
      </c>
      <c r="AO185" s="13">
        <v>6.25E-2</v>
      </c>
      <c r="AP185" s="13">
        <v>4.1666666666666664E-2</v>
      </c>
      <c r="AQ185" s="13">
        <v>6.25E-2</v>
      </c>
      <c r="AR185" s="13" t="s">
        <v>234</v>
      </c>
      <c r="AT185" s="11" t="e">
        <f>IF(#REF!="","",(VLOOKUP(#REF!,'[1]Data JDA Completed'!H:H,1,0)))</f>
        <v>#REF!</v>
      </c>
      <c r="AU185" s="11" t="e">
        <f>#REF!</f>
        <v>#REF!</v>
      </c>
      <c r="AV185" s="11" t="e">
        <f>AT185=AU185</f>
        <v>#REF!</v>
      </c>
      <c r="AW185" s="12"/>
      <c r="AX185" s="11" t="e">
        <f>VLOOKUP(AT185,'[1]Data JDA Completed'!H:P,9,0)</f>
        <v>#REF!</v>
      </c>
      <c r="AY185" s="11" t="str">
        <f>IF(G185="Round","Round","1WAY")</f>
        <v>Round</v>
      </c>
      <c r="AZ185" s="11" t="e">
        <f>AY185=AX185</f>
        <v>#REF!</v>
      </c>
    </row>
    <row r="186" spans="1:52" x14ac:dyDescent="0.35">
      <c r="A186" s="15" t="s">
        <v>42</v>
      </c>
      <c r="B186" s="18">
        <f>B185+1</f>
        <v>185</v>
      </c>
      <c r="C186" s="11" t="s">
        <v>70</v>
      </c>
      <c r="D186" s="11">
        <f>F186</f>
        <v>4324921</v>
      </c>
      <c r="E186" s="11" t="s">
        <v>43</v>
      </c>
      <c r="F186" s="19">
        <v>4324921</v>
      </c>
      <c r="G186" s="11" t="s">
        <v>69</v>
      </c>
      <c r="H186" s="17">
        <v>45231</v>
      </c>
      <c r="I186" s="17">
        <v>45232</v>
      </c>
      <c r="J186" s="17">
        <v>45232</v>
      </c>
      <c r="K186" s="17" t="s">
        <v>193</v>
      </c>
      <c r="L186" s="11" t="s">
        <v>310</v>
      </c>
      <c r="M186" s="16" t="s">
        <v>90</v>
      </c>
      <c r="N186" s="11">
        <v>1</v>
      </c>
      <c r="O186" s="10" t="s">
        <v>66</v>
      </c>
      <c r="P186" s="15" t="s">
        <v>65</v>
      </c>
      <c r="Q186" s="11" t="s">
        <v>45</v>
      </c>
      <c r="R186" s="11" t="s">
        <v>314</v>
      </c>
      <c r="S186" s="15" t="s">
        <v>313</v>
      </c>
      <c r="T186" s="15" t="s">
        <v>312</v>
      </c>
      <c r="U186" s="13" t="s">
        <v>299</v>
      </c>
      <c r="V186" s="14" t="s">
        <v>298</v>
      </c>
      <c r="W186" s="13">
        <v>0.14583333333333334</v>
      </c>
      <c r="X186" s="13">
        <v>0.16666666666666666</v>
      </c>
      <c r="Y186" s="14">
        <v>0.14583333333333334</v>
      </c>
      <c r="Z186" s="13">
        <v>0.16666666666666666</v>
      </c>
      <c r="AA186" s="13" t="s">
        <v>47</v>
      </c>
      <c r="AB186" s="13" t="s">
        <v>47</v>
      </c>
      <c r="AC186" s="13" t="s">
        <v>47</v>
      </c>
      <c r="AD186" s="14" t="s">
        <v>47</v>
      </c>
      <c r="AE186" s="13" t="s">
        <v>47</v>
      </c>
      <c r="AF186" s="13" t="s">
        <v>47</v>
      </c>
      <c r="AG186" s="13" t="s">
        <v>47</v>
      </c>
      <c r="AH186" s="13" t="s">
        <v>47</v>
      </c>
      <c r="AI186" s="14" t="s">
        <v>47</v>
      </c>
      <c r="AJ186" s="13" t="s">
        <v>47</v>
      </c>
      <c r="AK186" s="13" t="s">
        <v>47</v>
      </c>
      <c r="AL186" s="13" t="s">
        <v>47</v>
      </c>
      <c r="AM186" s="13" t="s">
        <v>61</v>
      </c>
      <c r="AN186" s="14">
        <v>0.1875</v>
      </c>
      <c r="AO186" s="13">
        <v>0.20833333333333334</v>
      </c>
      <c r="AP186" s="13">
        <v>0.1875</v>
      </c>
      <c r="AQ186" s="13">
        <v>0.20833333333333334</v>
      </c>
      <c r="AR186" s="13" t="s">
        <v>234</v>
      </c>
      <c r="AT186" s="11" t="e">
        <f>IF(#REF!="","",(VLOOKUP(#REF!,'[1]Data JDA Completed'!H:H,1,0)))</f>
        <v>#REF!</v>
      </c>
      <c r="AU186" s="11" t="e">
        <f>#REF!</f>
        <v>#REF!</v>
      </c>
      <c r="AV186" s="11" t="e">
        <f>AT186=AU186</f>
        <v>#REF!</v>
      </c>
      <c r="AW186" s="12"/>
      <c r="AX186" s="11" t="e">
        <f>VLOOKUP(AT186,'[1]Data JDA Completed'!H:P,9,0)</f>
        <v>#REF!</v>
      </c>
      <c r="AY186" s="11" t="str">
        <f>IF(G186="Round","Round","1WAY")</f>
        <v>Round</v>
      </c>
      <c r="AZ186" s="11" t="e">
        <f>AY186=AX186</f>
        <v>#REF!</v>
      </c>
    </row>
    <row r="187" spans="1:52" x14ac:dyDescent="0.35">
      <c r="A187" s="15" t="s">
        <v>42</v>
      </c>
      <c r="B187" s="18">
        <f>B186+1</f>
        <v>186</v>
      </c>
      <c r="C187" s="11" t="s">
        <v>70</v>
      </c>
      <c r="D187" s="11">
        <f>F187</f>
        <v>4324923</v>
      </c>
      <c r="E187" s="11" t="s">
        <v>43</v>
      </c>
      <c r="F187" s="19">
        <v>4324923</v>
      </c>
      <c r="G187" s="11" t="s">
        <v>69</v>
      </c>
      <c r="H187" s="17">
        <v>45231</v>
      </c>
      <c r="I187" s="17">
        <v>45232</v>
      </c>
      <c r="J187" s="17">
        <v>45232</v>
      </c>
      <c r="K187" s="17" t="s">
        <v>193</v>
      </c>
      <c r="L187" s="11" t="s">
        <v>317</v>
      </c>
      <c r="M187" s="16" t="s">
        <v>90</v>
      </c>
      <c r="N187" s="11">
        <v>1</v>
      </c>
      <c r="O187" s="10" t="s">
        <v>66</v>
      </c>
      <c r="P187" s="15" t="s">
        <v>65</v>
      </c>
      <c r="Q187" s="11" t="s">
        <v>45</v>
      </c>
      <c r="R187" s="11" t="s">
        <v>308</v>
      </c>
      <c r="S187" s="15" t="s">
        <v>307</v>
      </c>
      <c r="T187" s="15" t="s">
        <v>306</v>
      </c>
      <c r="U187" s="13" t="s">
        <v>299</v>
      </c>
      <c r="V187" s="14" t="s">
        <v>298</v>
      </c>
      <c r="W187" s="13">
        <v>0.1875</v>
      </c>
      <c r="X187" s="13">
        <v>0.20833333333333334</v>
      </c>
      <c r="Y187" s="14">
        <v>0.1875</v>
      </c>
      <c r="Z187" s="13">
        <v>0.20833333333333334</v>
      </c>
      <c r="AA187" s="13" t="s">
        <v>47</v>
      </c>
      <c r="AB187" s="13" t="s">
        <v>47</v>
      </c>
      <c r="AC187" s="13" t="s">
        <v>47</v>
      </c>
      <c r="AD187" s="14" t="s">
        <v>47</v>
      </c>
      <c r="AE187" s="13" t="s">
        <v>47</v>
      </c>
      <c r="AF187" s="13" t="s">
        <v>47</v>
      </c>
      <c r="AG187" s="13" t="s">
        <v>47</v>
      </c>
      <c r="AH187" s="13" t="s">
        <v>47</v>
      </c>
      <c r="AI187" s="14" t="s">
        <v>47</v>
      </c>
      <c r="AJ187" s="13" t="s">
        <v>47</v>
      </c>
      <c r="AK187" s="13" t="s">
        <v>47</v>
      </c>
      <c r="AL187" s="13" t="s">
        <v>47</v>
      </c>
      <c r="AM187" s="13" t="s">
        <v>61</v>
      </c>
      <c r="AN187" s="14">
        <v>0.22916666666666666</v>
      </c>
      <c r="AO187" s="13">
        <v>0.25</v>
      </c>
      <c r="AP187" s="13">
        <v>0.22916666666666666</v>
      </c>
      <c r="AQ187" s="13">
        <v>0.25</v>
      </c>
      <c r="AR187" s="13" t="s">
        <v>234</v>
      </c>
      <c r="AT187" s="11" t="e">
        <f>IF(#REF!="","",(VLOOKUP(#REF!,'[1]Data JDA Completed'!H:H,1,0)))</f>
        <v>#REF!</v>
      </c>
      <c r="AU187" s="11" t="e">
        <f>#REF!</f>
        <v>#REF!</v>
      </c>
      <c r="AV187" s="11" t="e">
        <f>AT187=AU187</f>
        <v>#REF!</v>
      </c>
      <c r="AW187" s="12"/>
      <c r="AX187" s="11" t="e">
        <f>VLOOKUP(AT187,'[1]Data JDA Completed'!H:P,9,0)</f>
        <v>#REF!</v>
      </c>
      <c r="AY187" s="11" t="str">
        <f>IF(G187="Round","Round","1WAY")</f>
        <v>Round</v>
      </c>
      <c r="AZ187" s="11" t="e">
        <f>AY187=AX187</f>
        <v>#REF!</v>
      </c>
    </row>
    <row r="188" spans="1:52" x14ac:dyDescent="0.35">
      <c r="A188" s="15" t="s">
        <v>42</v>
      </c>
      <c r="B188" s="18">
        <f>B187+1</f>
        <v>187</v>
      </c>
      <c r="C188" s="11" t="s">
        <v>70</v>
      </c>
      <c r="D188" s="11">
        <f>F188</f>
        <v>4324891</v>
      </c>
      <c r="E188" s="11" t="s">
        <v>43</v>
      </c>
      <c r="F188" s="19">
        <v>4324891</v>
      </c>
      <c r="G188" s="11" t="s">
        <v>69</v>
      </c>
      <c r="H188" s="17">
        <v>45231</v>
      </c>
      <c r="I188" s="17">
        <v>45231</v>
      </c>
      <c r="J188" s="17">
        <v>45232</v>
      </c>
      <c r="K188" s="17" t="s">
        <v>193</v>
      </c>
      <c r="L188" s="11" t="s">
        <v>309</v>
      </c>
      <c r="M188" s="16" t="s">
        <v>90</v>
      </c>
      <c r="N188" s="11">
        <v>1</v>
      </c>
      <c r="O188" s="10" t="s">
        <v>66</v>
      </c>
      <c r="P188" s="15" t="s">
        <v>65</v>
      </c>
      <c r="Q188" s="11" t="s">
        <v>45</v>
      </c>
      <c r="R188" s="11" t="s">
        <v>308</v>
      </c>
      <c r="S188" s="15" t="s">
        <v>307</v>
      </c>
      <c r="T188" s="15" t="s">
        <v>306</v>
      </c>
      <c r="U188" s="13" t="s">
        <v>299</v>
      </c>
      <c r="V188" s="14" t="s">
        <v>298</v>
      </c>
      <c r="W188" s="13">
        <v>0.97916666666666663</v>
      </c>
      <c r="X188" s="13">
        <v>0.99930555555555556</v>
      </c>
      <c r="Y188" s="14">
        <v>0.97916666666666663</v>
      </c>
      <c r="Z188" s="13">
        <v>0.99930555555555556</v>
      </c>
      <c r="AA188" s="13" t="s">
        <v>47</v>
      </c>
      <c r="AB188" s="13" t="s">
        <v>47</v>
      </c>
      <c r="AC188" s="13" t="s">
        <v>47</v>
      </c>
      <c r="AD188" s="14" t="s">
        <v>47</v>
      </c>
      <c r="AE188" s="13" t="s">
        <v>47</v>
      </c>
      <c r="AF188" s="13" t="s">
        <v>47</v>
      </c>
      <c r="AG188" s="13" t="s">
        <v>47</v>
      </c>
      <c r="AH188" s="13" t="s">
        <v>47</v>
      </c>
      <c r="AI188" s="14" t="s">
        <v>47</v>
      </c>
      <c r="AJ188" s="13" t="s">
        <v>47</v>
      </c>
      <c r="AK188" s="13" t="s">
        <v>47</v>
      </c>
      <c r="AL188" s="13" t="s">
        <v>47</v>
      </c>
      <c r="AM188" s="13" t="s">
        <v>61</v>
      </c>
      <c r="AN188" s="14">
        <v>2.0833333333333332E-2</v>
      </c>
      <c r="AO188" s="13">
        <v>4.1666666666666664E-2</v>
      </c>
      <c r="AP188" s="13">
        <v>2.0833333333333332E-2</v>
      </c>
      <c r="AQ188" s="13">
        <v>4.1666666666666664E-2</v>
      </c>
      <c r="AR188" s="13" t="s">
        <v>234</v>
      </c>
      <c r="AT188" s="11" t="e">
        <f>IF(#REF!="","",(VLOOKUP(#REF!,'[1]Data JDA Completed'!H:H,1,0)))</f>
        <v>#REF!</v>
      </c>
      <c r="AU188" s="11" t="e">
        <f>#REF!</f>
        <v>#REF!</v>
      </c>
      <c r="AV188" s="11" t="e">
        <f>AT188=AU188</f>
        <v>#REF!</v>
      </c>
      <c r="AW188" s="12"/>
      <c r="AX188" s="11" t="e">
        <f>VLOOKUP(AT188,'[1]Data JDA Completed'!H:P,9,0)</f>
        <v>#REF!</v>
      </c>
      <c r="AY188" s="11" t="str">
        <f>IF(G188="Round","Round","1WAY")</f>
        <v>Round</v>
      </c>
      <c r="AZ188" s="11" t="e">
        <f>AY188=AX188</f>
        <v>#REF!</v>
      </c>
    </row>
    <row r="189" spans="1:52" x14ac:dyDescent="0.35">
      <c r="A189" s="15" t="s">
        <v>42</v>
      </c>
      <c r="B189" s="18">
        <f>B188+1</f>
        <v>188</v>
      </c>
      <c r="C189" s="11" t="s">
        <v>70</v>
      </c>
      <c r="D189" s="11">
        <f>F189</f>
        <v>4314856</v>
      </c>
      <c r="E189" s="11" t="s">
        <v>43</v>
      </c>
      <c r="F189" s="19">
        <v>4314856</v>
      </c>
      <c r="G189" s="11" t="s">
        <v>69</v>
      </c>
      <c r="H189" s="17">
        <v>45231</v>
      </c>
      <c r="I189" s="17">
        <v>45232</v>
      </c>
      <c r="J189" s="17">
        <v>45232</v>
      </c>
      <c r="K189" s="17" t="s">
        <v>193</v>
      </c>
      <c r="L189" s="11" t="s">
        <v>305</v>
      </c>
      <c r="M189" s="16" t="s">
        <v>90</v>
      </c>
      <c r="N189" s="11">
        <v>1</v>
      </c>
      <c r="O189" s="10" t="s">
        <v>66</v>
      </c>
      <c r="P189" s="15" t="s">
        <v>65</v>
      </c>
      <c r="Q189" s="11" t="s">
        <v>45</v>
      </c>
      <c r="R189" s="11" t="s">
        <v>283</v>
      </c>
      <c r="S189" s="15" t="s">
        <v>282</v>
      </c>
      <c r="T189" s="15" t="s">
        <v>281</v>
      </c>
      <c r="U189" s="13" t="s">
        <v>299</v>
      </c>
      <c r="V189" s="14" t="s">
        <v>298</v>
      </c>
      <c r="W189" s="13">
        <v>7.2916666666666671E-2</v>
      </c>
      <c r="X189" s="13">
        <v>9.375E-2</v>
      </c>
      <c r="Y189" s="14">
        <v>7.2916666666666671E-2</v>
      </c>
      <c r="Z189" s="13">
        <v>9.375E-2</v>
      </c>
      <c r="AA189" s="13" t="s">
        <v>47</v>
      </c>
      <c r="AB189" s="13" t="s">
        <v>47</v>
      </c>
      <c r="AC189" s="13" t="s">
        <v>47</v>
      </c>
      <c r="AD189" s="14" t="s">
        <v>47</v>
      </c>
      <c r="AE189" s="13" t="s">
        <v>47</v>
      </c>
      <c r="AF189" s="13" t="s">
        <v>47</v>
      </c>
      <c r="AG189" s="13" t="s">
        <v>47</v>
      </c>
      <c r="AH189" s="13" t="s">
        <v>47</v>
      </c>
      <c r="AI189" s="14" t="s">
        <v>47</v>
      </c>
      <c r="AJ189" s="13" t="s">
        <v>47</v>
      </c>
      <c r="AK189" s="13" t="s">
        <v>47</v>
      </c>
      <c r="AL189" s="13" t="s">
        <v>47</v>
      </c>
      <c r="AM189" s="13" t="s">
        <v>61</v>
      </c>
      <c r="AN189" s="14">
        <v>0.15625</v>
      </c>
      <c r="AO189" s="13">
        <v>0.17708333333333334</v>
      </c>
      <c r="AP189" s="13">
        <v>0.15625</v>
      </c>
      <c r="AQ189" s="13">
        <v>0.17708333333333334</v>
      </c>
      <c r="AR189" s="13" t="s">
        <v>60</v>
      </c>
      <c r="AT189" s="11" t="e">
        <f>IF(#REF!="","",(VLOOKUP(#REF!,'[1]Data JDA Completed'!H:H,1,0)))</f>
        <v>#REF!</v>
      </c>
      <c r="AU189" s="11" t="e">
        <f>#REF!</f>
        <v>#REF!</v>
      </c>
      <c r="AV189" s="11" t="e">
        <f>AT189=AU189</f>
        <v>#REF!</v>
      </c>
      <c r="AW189" s="12"/>
      <c r="AX189" s="11" t="e">
        <f>VLOOKUP(AT189,'[1]Data JDA Completed'!H:P,9,0)</f>
        <v>#REF!</v>
      </c>
      <c r="AY189" s="11" t="str">
        <f>IF(G189="Round","Round","1WAY")</f>
        <v>Round</v>
      </c>
      <c r="AZ189" s="11" t="e">
        <f>AY189=AX189</f>
        <v>#REF!</v>
      </c>
    </row>
    <row r="190" spans="1:52" x14ac:dyDescent="0.35">
      <c r="A190" s="15" t="s">
        <v>42</v>
      </c>
      <c r="B190" s="18">
        <f>B189+1</f>
        <v>189</v>
      </c>
      <c r="C190" s="11" t="s">
        <v>70</v>
      </c>
      <c r="D190" s="11">
        <f>F190</f>
        <v>4314853</v>
      </c>
      <c r="E190" s="11" t="s">
        <v>43</v>
      </c>
      <c r="F190" s="19">
        <v>4314853</v>
      </c>
      <c r="G190" s="11" t="s">
        <v>69</v>
      </c>
      <c r="H190" s="17">
        <v>45231</v>
      </c>
      <c r="I190" s="17">
        <v>45232</v>
      </c>
      <c r="J190" s="17">
        <v>45232</v>
      </c>
      <c r="K190" s="17" t="s">
        <v>193</v>
      </c>
      <c r="L190" s="11" t="s">
        <v>304</v>
      </c>
      <c r="M190" s="16" t="s">
        <v>90</v>
      </c>
      <c r="N190" s="11">
        <v>1</v>
      </c>
      <c r="O190" s="10" t="s">
        <v>66</v>
      </c>
      <c r="P190" s="15" t="s">
        <v>65</v>
      </c>
      <c r="Q190" s="11" t="s">
        <v>45</v>
      </c>
      <c r="R190" s="11" t="s">
        <v>302</v>
      </c>
      <c r="S190" s="15" t="s">
        <v>301</v>
      </c>
      <c r="T190" s="15" t="s">
        <v>300</v>
      </c>
      <c r="U190" s="13" t="s">
        <v>299</v>
      </c>
      <c r="V190" s="14" t="s">
        <v>298</v>
      </c>
      <c r="W190" s="13">
        <v>1.0416666666666666E-2</v>
      </c>
      <c r="X190" s="13">
        <v>3.125E-2</v>
      </c>
      <c r="Y190" s="14">
        <v>1.0416666666666666E-2</v>
      </c>
      <c r="Z190" s="13">
        <v>3.125E-2</v>
      </c>
      <c r="AA190" s="13" t="s">
        <v>47</v>
      </c>
      <c r="AB190" s="13" t="s">
        <v>47</v>
      </c>
      <c r="AC190" s="13" t="s">
        <v>47</v>
      </c>
      <c r="AD190" s="14" t="s">
        <v>47</v>
      </c>
      <c r="AE190" s="13" t="s">
        <v>47</v>
      </c>
      <c r="AF190" s="13" t="s">
        <v>47</v>
      </c>
      <c r="AG190" s="13" t="s">
        <v>47</v>
      </c>
      <c r="AH190" s="13" t="s">
        <v>47</v>
      </c>
      <c r="AI190" s="14" t="s">
        <v>47</v>
      </c>
      <c r="AJ190" s="13" t="s">
        <v>47</v>
      </c>
      <c r="AK190" s="13" t="s">
        <v>47</v>
      </c>
      <c r="AL190" s="13" t="s">
        <v>47</v>
      </c>
      <c r="AM190" s="13" t="s">
        <v>61</v>
      </c>
      <c r="AN190" s="14">
        <v>5.2083333333333336E-2</v>
      </c>
      <c r="AO190" s="13">
        <v>7.2916666666666671E-2</v>
      </c>
      <c r="AP190" s="13">
        <v>5.2083333333333336E-2</v>
      </c>
      <c r="AQ190" s="13">
        <v>7.2916666666666671E-2</v>
      </c>
      <c r="AR190" s="13" t="s">
        <v>83</v>
      </c>
      <c r="AT190" s="11" t="e">
        <f>IF(#REF!="","",(VLOOKUP(#REF!,'[1]Data JDA Completed'!H:H,1,0)))</f>
        <v>#REF!</v>
      </c>
      <c r="AU190" s="11" t="e">
        <f>#REF!</f>
        <v>#REF!</v>
      </c>
      <c r="AV190" s="11" t="e">
        <f>AT190=AU190</f>
        <v>#REF!</v>
      </c>
      <c r="AW190" s="12"/>
      <c r="AX190" s="11" t="e">
        <f>VLOOKUP(AT190,'[1]Data JDA Completed'!H:P,9,0)</f>
        <v>#REF!</v>
      </c>
      <c r="AY190" s="11" t="str">
        <f>IF(G190="Round","Round","1WAY")</f>
        <v>Round</v>
      </c>
      <c r="AZ190" s="11" t="e">
        <f>AY190=AX190</f>
        <v>#REF!</v>
      </c>
    </row>
    <row r="191" spans="1:52" x14ac:dyDescent="0.35">
      <c r="A191" s="15" t="s">
        <v>42</v>
      </c>
      <c r="B191" s="18">
        <f>B190+1</f>
        <v>190</v>
      </c>
      <c r="C191" s="11" t="s">
        <v>70</v>
      </c>
      <c r="D191" s="11">
        <f>F191</f>
        <v>4314447</v>
      </c>
      <c r="E191" s="11" t="s">
        <v>43</v>
      </c>
      <c r="F191" s="19">
        <v>4314447</v>
      </c>
      <c r="G191" s="11" t="s">
        <v>69</v>
      </c>
      <c r="H191" s="17">
        <v>45231</v>
      </c>
      <c r="I191" s="17">
        <v>45231</v>
      </c>
      <c r="J191" s="17">
        <v>45231</v>
      </c>
      <c r="K191" s="17" t="s">
        <v>193</v>
      </c>
      <c r="L191" s="11" t="s">
        <v>303</v>
      </c>
      <c r="M191" s="16" t="s">
        <v>90</v>
      </c>
      <c r="N191" s="11">
        <v>1</v>
      </c>
      <c r="O191" s="10" t="s">
        <v>66</v>
      </c>
      <c r="P191" s="15" t="s">
        <v>65</v>
      </c>
      <c r="Q191" s="11" t="s">
        <v>45</v>
      </c>
      <c r="R191" s="11" t="s">
        <v>302</v>
      </c>
      <c r="S191" s="15" t="s">
        <v>301</v>
      </c>
      <c r="T191" s="15" t="s">
        <v>300</v>
      </c>
      <c r="U191" s="13" t="s">
        <v>299</v>
      </c>
      <c r="V191" s="14" t="s">
        <v>298</v>
      </c>
      <c r="W191" s="13">
        <v>0.95833333333333337</v>
      </c>
      <c r="X191" s="13">
        <v>0.97916666666666663</v>
      </c>
      <c r="Y191" s="14">
        <v>0.95833333333333337</v>
      </c>
      <c r="Z191" s="13">
        <v>0.97916666666666663</v>
      </c>
      <c r="AA191" s="13" t="s">
        <v>47</v>
      </c>
      <c r="AB191" s="13" t="s">
        <v>47</v>
      </c>
      <c r="AC191" s="13" t="s">
        <v>47</v>
      </c>
      <c r="AD191" s="14" t="s">
        <v>47</v>
      </c>
      <c r="AE191" s="13" t="s">
        <v>47</v>
      </c>
      <c r="AF191" s="13" t="s">
        <v>47</v>
      </c>
      <c r="AG191" s="13" t="s">
        <v>47</v>
      </c>
      <c r="AH191" s="13" t="s">
        <v>47</v>
      </c>
      <c r="AI191" s="14" t="s">
        <v>47</v>
      </c>
      <c r="AJ191" s="13" t="s">
        <v>47</v>
      </c>
      <c r="AK191" s="13" t="s">
        <v>47</v>
      </c>
      <c r="AL191" s="13" t="s">
        <v>47</v>
      </c>
      <c r="AM191" s="13" t="s">
        <v>61</v>
      </c>
      <c r="AN191" s="14">
        <v>0.99930555555555556</v>
      </c>
      <c r="AO191" s="13">
        <v>2.0833333333333332E-2</v>
      </c>
      <c r="AP191" s="13">
        <v>0.99930555555555556</v>
      </c>
      <c r="AQ191" s="13">
        <v>2.0833333333333332E-2</v>
      </c>
      <c r="AR191" s="13" t="s">
        <v>60</v>
      </c>
      <c r="AT191" s="11" t="e">
        <f>IF(#REF!="","",(VLOOKUP(#REF!,'[1]Data JDA Completed'!H:H,1,0)))</f>
        <v>#REF!</v>
      </c>
      <c r="AU191" s="11" t="e">
        <f>#REF!</f>
        <v>#REF!</v>
      </c>
      <c r="AV191" s="11" t="e">
        <f>AT191=AU191</f>
        <v>#REF!</v>
      </c>
      <c r="AW191" s="12"/>
      <c r="AX191" s="11" t="e">
        <f>VLOOKUP(AT191,'[1]Data JDA Completed'!H:P,9,0)</f>
        <v>#REF!</v>
      </c>
      <c r="AY191" s="11" t="str">
        <f>IF(G191="Round","Round","1WAY")</f>
        <v>Round</v>
      </c>
      <c r="AZ191" s="11" t="e">
        <f>AY191=AX191</f>
        <v>#REF!</v>
      </c>
    </row>
    <row r="192" spans="1:52" x14ac:dyDescent="0.35">
      <c r="A192" s="15" t="s">
        <v>42</v>
      </c>
      <c r="B192" s="18">
        <f>B191+1</f>
        <v>191</v>
      </c>
      <c r="C192" s="11" t="s">
        <v>70</v>
      </c>
      <c r="D192" s="11">
        <f>F192</f>
        <v>4314484</v>
      </c>
      <c r="E192" s="11" t="s">
        <v>43</v>
      </c>
      <c r="F192" s="19">
        <v>4314484</v>
      </c>
      <c r="G192" s="11" t="s">
        <v>69</v>
      </c>
      <c r="H192" s="17">
        <v>45231</v>
      </c>
      <c r="I192" s="17">
        <v>45231</v>
      </c>
      <c r="J192" s="17">
        <v>45232</v>
      </c>
      <c r="K192" s="17" t="s">
        <v>193</v>
      </c>
      <c r="L192" s="11" t="s">
        <v>297</v>
      </c>
      <c r="M192" s="16" t="s">
        <v>118</v>
      </c>
      <c r="N192" s="11">
        <v>1</v>
      </c>
      <c r="O192" s="10" t="s">
        <v>66</v>
      </c>
      <c r="P192" s="15" t="s">
        <v>65</v>
      </c>
      <c r="Q192" s="11" t="s">
        <v>45</v>
      </c>
      <c r="R192" s="11" t="s">
        <v>89</v>
      </c>
      <c r="S192" s="15" t="s">
        <v>88</v>
      </c>
      <c r="T192" s="15" t="s">
        <v>87</v>
      </c>
      <c r="U192" s="13" t="s">
        <v>296</v>
      </c>
      <c r="V192" s="14" t="s">
        <v>295</v>
      </c>
      <c r="W192" s="13">
        <v>0.96875</v>
      </c>
      <c r="X192" s="13">
        <v>0.98958333333333337</v>
      </c>
      <c r="Y192" s="14">
        <v>0.96875</v>
      </c>
      <c r="Z192" s="13">
        <v>0.98958333333333337</v>
      </c>
      <c r="AA192" s="13" t="s">
        <v>47</v>
      </c>
      <c r="AB192" s="13" t="s">
        <v>47</v>
      </c>
      <c r="AC192" s="13" t="s">
        <v>47</v>
      </c>
      <c r="AD192" s="14" t="s">
        <v>47</v>
      </c>
      <c r="AE192" s="13" t="s">
        <v>47</v>
      </c>
      <c r="AF192" s="13" t="s">
        <v>47</v>
      </c>
      <c r="AG192" s="13" t="s">
        <v>47</v>
      </c>
      <c r="AH192" s="13" t="s">
        <v>47</v>
      </c>
      <c r="AI192" s="14" t="s">
        <v>47</v>
      </c>
      <c r="AJ192" s="13" t="s">
        <v>47</v>
      </c>
      <c r="AK192" s="13" t="s">
        <v>47</v>
      </c>
      <c r="AL192" s="13" t="s">
        <v>47</v>
      </c>
      <c r="AM192" s="13" t="s">
        <v>61</v>
      </c>
      <c r="AN192" s="14">
        <v>3.125E-2</v>
      </c>
      <c r="AO192" s="13">
        <v>5.2083333333333336E-2</v>
      </c>
      <c r="AP192" s="13">
        <v>3.125E-2</v>
      </c>
      <c r="AQ192" s="13">
        <v>5.2083333333333336E-2</v>
      </c>
      <c r="AR192" s="13" t="s">
        <v>60</v>
      </c>
      <c r="AT192" s="11" t="e">
        <f>IF(#REF!="","",(VLOOKUP(#REF!,'[1]Data JDA Completed'!H:H,1,0)))</f>
        <v>#REF!</v>
      </c>
      <c r="AU192" s="11" t="e">
        <f>#REF!</f>
        <v>#REF!</v>
      </c>
      <c r="AV192" s="11" t="e">
        <f>AT192=AU192</f>
        <v>#REF!</v>
      </c>
      <c r="AW192" s="12"/>
      <c r="AX192" s="11" t="e">
        <f>VLOOKUP(AT192,'[1]Data JDA Completed'!H:P,9,0)</f>
        <v>#REF!</v>
      </c>
      <c r="AY192" s="11" t="str">
        <f>IF(G192="Round","Round","1WAY")</f>
        <v>Round</v>
      </c>
      <c r="AZ192" s="11" t="e">
        <f>AY192=AX192</f>
        <v>#REF!</v>
      </c>
    </row>
    <row r="193" spans="1:52" x14ac:dyDescent="0.35">
      <c r="A193" s="15" t="s">
        <v>42</v>
      </c>
      <c r="B193" s="18">
        <f>B192+1</f>
        <v>192</v>
      </c>
      <c r="C193" s="11" t="s">
        <v>70</v>
      </c>
      <c r="D193" s="11">
        <f>F193</f>
        <v>4314923</v>
      </c>
      <c r="E193" s="11" t="s">
        <v>43</v>
      </c>
      <c r="F193" s="19">
        <v>4314923</v>
      </c>
      <c r="G193" s="11" t="s">
        <v>69</v>
      </c>
      <c r="H193" s="17">
        <v>45231</v>
      </c>
      <c r="I193" s="17">
        <v>45232</v>
      </c>
      <c r="J193" s="17">
        <v>45232</v>
      </c>
      <c r="K193" s="17" t="s">
        <v>193</v>
      </c>
      <c r="L193" s="11" t="s">
        <v>203</v>
      </c>
      <c r="M193" s="16" t="s">
        <v>90</v>
      </c>
      <c r="N193" s="11">
        <v>1</v>
      </c>
      <c r="O193" s="10" t="s">
        <v>66</v>
      </c>
      <c r="P193" s="15" t="s">
        <v>65</v>
      </c>
      <c r="Q193" s="11" t="s">
        <v>45</v>
      </c>
      <c r="R193" s="11" t="s">
        <v>643</v>
      </c>
      <c r="S193" s="15" t="s">
        <v>642</v>
      </c>
      <c r="T193" s="15" t="s">
        <v>641</v>
      </c>
      <c r="U193" s="13" t="s">
        <v>199</v>
      </c>
      <c r="V193" s="14" t="s">
        <v>198</v>
      </c>
      <c r="W193" s="13">
        <v>8.3333333333333329E-2</v>
      </c>
      <c r="X193" s="13">
        <v>0.10416666666666667</v>
      </c>
      <c r="Y193" s="14">
        <v>8.3333333333333329E-2</v>
      </c>
      <c r="Z193" s="13">
        <v>0.10416666666666667</v>
      </c>
      <c r="AA193" s="13" t="s">
        <v>47</v>
      </c>
      <c r="AB193" s="13" t="s">
        <v>47</v>
      </c>
      <c r="AC193" s="13" t="s">
        <v>47</v>
      </c>
      <c r="AD193" s="14" t="s">
        <v>47</v>
      </c>
      <c r="AE193" s="13" t="s">
        <v>47</v>
      </c>
      <c r="AF193" s="13" t="s">
        <v>47</v>
      </c>
      <c r="AG193" s="13" t="s">
        <v>47</v>
      </c>
      <c r="AH193" s="13" t="s">
        <v>47</v>
      </c>
      <c r="AI193" s="14" t="s">
        <v>47</v>
      </c>
      <c r="AJ193" s="13" t="s">
        <v>47</v>
      </c>
      <c r="AK193" s="13" t="s">
        <v>47</v>
      </c>
      <c r="AL193" s="13" t="s">
        <v>47</v>
      </c>
      <c r="AM193" s="13" t="s">
        <v>61</v>
      </c>
      <c r="AN193" s="14">
        <v>0.14583333333333334</v>
      </c>
      <c r="AO193" s="13">
        <v>0.16666666666666666</v>
      </c>
      <c r="AP193" s="13">
        <v>0.14583333333333334</v>
      </c>
      <c r="AQ193" s="13">
        <v>0.16666666666666666</v>
      </c>
      <c r="AR193" s="13" t="s">
        <v>60</v>
      </c>
      <c r="AT193" s="11" t="e">
        <f>IF(#REF!="","",(VLOOKUP(#REF!,'[1]Data JDA Completed'!H:H,1,0)))</f>
        <v>#REF!</v>
      </c>
      <c r="AU193" s="11" t="e">
        <f>#REF!</f>
        <v>#REF!</v>
      </c>
      <c r="AV193" s="11" t="e">
        <f>AT193=AU193</f>
        <v>#REF!</v>
      </c>
      <c r="AW193" s="12"/>
      <c r="AX193" s="11" t="e">
        <f>VLOOKUP(AT193,'[1]Data JDA Completed'!H:P,9,0)</f>
        <v>#REF!</v>
      </c>
      <c r="AY193" s="11" t="str">
        <f>IF(G193="Round","Round","1WAY")</f>
        <v>Round</v>
      </c>
      <c r="AZ193" s="11" t="e">
        <f>AY193=AX193</f>
        <v>#REF!</v>
      </c>
    </row>
    <row r="194" spans="1:52" x14ac:dyDescent="0.35">
      <c r="A194" s="15" t="s">
        <v>42</v>
      </c>
      <c r="B194" s="18">
        <f>B193+1</f>
        <v>193</v>
      </c>
      <c r="C194" s="11" t="s">
        <v>70</v>
      </c>
      <c r="D194" s="11">
        <f>F194</f>
        <v>4314385</v>
      </c>
      <c r="E194" s="11" t="s">
        <v>43</v>
      </c>
      <c r="F194" s="19">
        <v>4314385</v>
      </c>
      <c r="G194" s="11" t="s">
        <v>69</v>
      </c>
      <c r="H194" s="17">
        <v>45231</v>
      </c>
      <c r="I194" s="17">
        <v>45231</v>
      </c>
      <c r="J194" s="17">
        <v>45231</v>
      </c>
      <c r="K194" s="17" t="s">
        <v>193</v>
      </c>
      <c r="L194" s="11" t="s">
        <v>210</v>
      </c>
      <c r="M194" s="16" t="s">
        <v>90</v>
      </c>
      <c r="N194" s="11">
        <v>1</v>
      </c>
      <c r="O194" s="10" t="s">
        <v>66</v>
      </c>
      <c r="P194" s="15" t="s">
        <v>65</v>
      </c>
      <c r="Q194" s="11" t="s">
        <v>45</v>
      </c>
      <c r="R194" s="11" t="s">
        <v>643</v>
      </c>
      <c r="S194" s="15" t="s">
        <v>642</v>
      </c>
      <c r="T194" s="15" t="s">
        <v>641</v>
      </c>
      <c r="U194" s="13" t="s">
        <v>199</v>
      </c>
      <c r="V194" s="14" t="s">
        <v>198</v>
      </c>
      <c r="W194" s="13">
        <v>0.88888888888888884</v>
      </c>
      <c r="X194" s="13">
        <v>0.90972222222222221</v>
      </c>
      <c r="Y194" s="14">
        <v>0.88888888888888884</v>
      </c>
      <c r="Z194" s="13">
        <v>0.90972222222222221</v>
      </c>
      <c r="AA194" s="13" t="s">
        <v>47</v>
      </c>
      <c r="AB194" s="13" t="s">
        <v>47</v>
      </c>
      <c r="AC194" s="13" t="s">
        <v>47</v>
      </c>
      <c r="AD194" s="14" t="s">
        <v>47</v>
      </c>
      <c r="AE194" s="13" t="s">
        <v>47</v>
      </c>
      <c r="AF194" s="13" t="s">
        <v>47</v>
      </c>
      <c r="AG194" s="13" t="s">
        <v>47</v>
      </c>
      <c r="AH194" s="13" t="s">
        <v>47</v>
      </c>
      <c r="AI194" s="14" t="s">
        <v>47</v>
      </c>
      <c r="AJ194" s="13" t="s">
        <v>47</v>
      </c>
      <c r="AK194" s="13" t="s">
        <v>47</v>
      </c>
      <c r="AL194" s="13" t="s">
        <v>47</v>
      </c>
      <c r="AM194" s="13" t="s">
        <v>61</v>
      </c>
      <c r="AN194" s="14">
        <v>0.9375</v>
      </c>
      <c r="AO194" s="13">
        <v>0.95833333333333337</v>
      </c>
      <c r="AP194" s="13">
        <v>0.9375</v>
      </c>
      <c r="AQ194" s="13">
        <v>0.95833333333333337</v>
      </c>
      <c r="AR194" s="13" t="s">
        <v>60</v>
      </c>
      <c r="AT194" s="11" t="e">
        <f>IF(#REF!="","",(VLOOKUP(#REF!,'[1]Data JDA Completed'!H:H,1,0)))</f>
        <v>#REF!</v>
      </c>
      <c r="AU194" s="11" t="e">
        <f>#REF!</f>
        <v>#REF!</v>
      </c>
      <c r="AV194" s="11" t="e">
        <f>AT194=AU194</f>
        <v>#REF!</v>
      </c>
      <c r="AW194" s="12"/>
      <c r="AX194" s="11" t="e">
        <f>VLOOKUP(AT194,'[1]Data JDA Completed'!H:P,9,0)</f>
        <v>#REF!</v>
      </c>
      <c r="AY194" s="11" t="str">
        <f>IF(G194="Round","Round","1WAY")</f>
        <v>Round</v>
      </c>
      <c r="AZ194" s="11" t="e">
        <f>AY194=AX194</f>
        <v>#REF!</v>
      </c>
    </row>
    <row r="195" spans="1:52" x14ac:dyDescent="0.35">
      <c r="A195" s="15" t="s">
        <v>42</v>
      </c>
      <c r="B195" s="18">
        <f>B194+1</f>
        <v>194</v>
      </c>
      <c r="C195" s="11" t="s">
        <v>70</v>
      </c>
      <c r="D195" s="11">
        <f>F195</f>
        <v>4314816</v>
      </c>
      <c r="E195" s="11" t="s">
        <v>43</v>
      </c>
      <c r="F195" s="19">
        <v>4314816</v>
      </c>
      <c r="G195" s="11" t="s">
        <v>69</v>
      </c>
      <c r="H195" s="17">
        <v>45231</v>
      </c>
      <c r="I195" s="17">
        <v>45232</v>
      </c>
      <c r="J195" s="17">
        <v>45232</v>
      </c>
      <c r="K195" s="17" t="s">
        <v>193</v>
      </c>
      <c r="L195" s="11" t="s">
        <v>294</v>
      </c>
      <c r="M195" s="16" t="s">
        <v>118</v>
      </c>
      <c r="N195" s="11">
        <v>1</v>
      </c>
      <c r="O195" s="10" t="s">
        <v>66</v>
      </c>
      <c r="P195" s="15" t="s">
        <v>65</v>
      </c>
      <c r="Q195" s="11" t="s">
        <v>45</v>
      </c>
      <c r="R195" s="11" t="s">
        <v>78</v>
      </c>
      <c r="S195" s="15" t="s">
        <v>77</v>
      </c>
      <c r="T195" s="15" t="s">
        <v>76</v>
      </c>
      <c r="U195" s="13" t="s">
        <v>293</v>
      </c>
      <c r="V195" s="14" t="s">
        <v>292</v>
      </c>
      <c r="W195" s="13">
        <v>0</v>
      </c>
      <c r="X195" s="13">
        <v>2.0833333333333332E-2</v>
      </c>
      <c r="Y195" s="14">
        <v>0</v>
      </c>
      <c r="Z195" s="13">
        <v>2.0833333333333332E-2</v>
      </c>
      <c r="AA195" s="13" t="s">
        <v>47</v>
      </c>
      <c r="AB195" s="13" t="s">
        <v>47</v>
      </c>
      <c r="AC195" s="13" t="s">
        <v>47</v>
      </c>
      <c r="AD195" s="14" t="s">
        <v>47</v>
      </c>
      <c r="AE195" s="13" t="s">
        <v>47</v>
      </c>
      <c r="AF195" s="13" t="s">
        <v>47</v>
      </c>
      <c r="AG195" s="13" t="s">
        <v>47</v>
      </c>
      <c r="AH195" s="13" t="s">
        <v>47</v>
      </c>
      <c r="AI195" s="14" t="s">
        <v>47</v>
      </c>
      <c r="AJ195" s="13" t="s">
        <v>47</v>
      </c>
      <c r="AK195" s="13" t="s">
        <v>47</v>
      </c>
      <c r="AL195" s="13" t="s">
        <v>47</v>
      </c>
      <c r="AM195" s="13" t="s">
        <v>61</v>
      </c>
      <c r="AN195" s="14">
        <v>6.25E-2</v>
      </c>
      <c r="AO195" s="13">
        <v>8.3333333333333329E-2</v>
      </c>
      <c r="AP195" s="13">
        <v>6.25E-2</v>
      </c>
      <c r="AQ195" s="13">
        <v>8.3333333333333329E-2</v>
      </c>
      <c r="AR195" s="13" t="s">
        <v>60</v>
      </c>
      <c r="AT195" s="11" t="e">
        <f>IF(#REF!="","",(VLOOKUP(#REF!,'[1]Data JDA Completed'!H:H,1,0)))</f>
        <v>#REF!</v>
      </c>
      <c r="AU195" s="11" t="e">
        <f>#REF!</f>
        <v>#REF!</v>
      </c>
      <c r="AV195" s="11" t="e">
        <f>AT195=AU195</f>
        <v>#REF!</v>
      </c>
      <c r="AW195" s="12"/>
      <c r="AX195" s="11" t="e">
        <f>VLOOKUP(AT195,'[1]Data JDA Completed'!H:P,9,0)</f>
        <v>#REF!</v>
      </c>
      <c r="AY195" s="11" t="str">
        <f>IF(G195="Round","Round","1WAY")</f>
        <v>Round</v>
      </c>
      <c r="AZ195" s="11" t="e">
        <f>AY195=AX195</f>
        <v>#REF!</v>
      </c>
    </row>
    <row r="196" spans="1:52" x14ac:dyDescent="0.35">
      <c r="A196" s="15" t="s">
        <v>42</v>
      </c>
      <c r="B196" s="18">
        <f>B195+1</f>
        <v>195</v>
      </c>
      <c r="C196" s="11" t="s">
        <v>70</v>
      </c>
      <c r="D196" s="11">
        <f>F196</f>
        <v>4314229</v>
      </c>
      <c r="E196" s="11" t="s">
        <v>43</v>
      </c>
      <c r="F196" s="19">
        <v>4314229</v>
      </c>
      <c r="G196" s="11" t="s">
        <v>69</v>
      </c>
      <c r="H196" s="17">
        <v>45231</v>
      </c>
      <c r="I196" s="17">
        <v>45231</v>
      </c>
      <c r="J196" s="17">
        <v>45232</v>
      </c>
      <c r="K196" s="17" t="s">
        <v>193</v>
      </c>
      <c r="L196" s="11" t="s">
        <v>209</v>
      </c>
      <c r="M196" s="16" t="s">
        <v>90</v>
      </c>
      <c r="N196" s="11">
        <v>1</v>
      </c>
      <c r="O196" s="10" t="s">
        <v>66</v>
      </c>
      <c r="P196" s="15" t="s">
        <v>65</v>
      </c>
      <c r="Q196" s="11" t="s">
        <v>45</v>
      </c>
      <c r="R196" s="11" t="s">
        <v>140</v>
      </c>
      <c r="S196" s="15" t="s">
        <v>139</v>
      </c>
      <c r="T196" s="15" t="s">
        <v>138</v>
      </c>
      <c r="U196" s="13" t="s">
        <v>208</v>
      </c>
      <c r="V196" s="14" t="s">
        <v>207</v>
      </c>
      <c r="W196" s="13">
        <v>0.97916666666666663</v>
      </c>
      <c r="X196" s="13">
        <v>0.99930555555555556</v>
      </c>
      <c r="Y196" s="14">
        <v>0.97916666666666663</v>
      </c>
      <c r="Z196" s="13">
        <v>0.99930555555555556</v>
      </c>
      <c r="AA196" s="13" t="s">
        <v>47</v>
      </c>
      <c r="AB196" s="13" t="s">
        <v>47</v>
      </c>
      <c r="AC196" s="13" t="s">
        <v>47</v>
      </c>
      <c r="AD196" s="14" t="s">
        <v>47</v>
      </c>
      <c r="AE196" s="13" t="s">
        <v>47</v>
      </c>
      <c r="AF196" s="13" t="s">
        <v>47</v>
      </c>
      <c r="AG196" s="13" t="s">
        <v>47</v>
      </c>
      <c r="AH196" s="13" t="s">
        <v>47</v>
      </c>
      <c r="AI196" s="14" t="s">
        <v>47</v>
      </c>
      <c r="AJ196" s="13" t="s">
        <v>47</v>
      </c>
      <c r="AK196" s="13" t="s">
        <v>47</v>
      </c>
      <c r="AL196" s="13" t="s">
        <v>47</v>
      </c>
      <c r="AM196" s="13" t="s">
        <v>61</v>
      </c>
      <c r="AN196" s="14">
        <v>3.125E-2</v>
      </c>
      <c r="AO196" s="13">
        <v>5.2083333333333336E-2</v>
      </c>
      <c r="AP196" s="13">
        <v>3.125E-2</v>
      </c>
      <c r="AQ196" s="13">
        <v>5.2083333333333336E-2</v>
      </c>
      <c r="AR196" s="13" t="s">
        <v>60</v>
      </c>
      <c r="AT196" s="11" t="e">
        <f>IF(#REF!="","",(VLOOKUP(#REF!,'[1]Data JDA Completed'!H:H,1,0)))</f>
        <v>#REF!</v>
      </c>
      <c r="AU196" s="11" t="e">
        <f>#REF!</f>
        <v>#REF!</v>
      </c>
      <c r="AV196" s="11" t="e">
        <f>AT196=AU196</f>
        <v>#REF!</v>
      </c>
      <c r="AW196" s="12"/>
      <c r="AX196" s="11" t="e">
        <f>VLOOKUP(AT196,'[1]Data JDA Completed'!H:P,9,0)</f>
        <v>#REF!</v>
      </c>
      <c r="AY196" s="11" t="str">
        <f>IF(G196="Round","Round","1WAY")</f>
        <v>Round</v>
      </c>
      <c r="AZ196" s="11" t="e">
        <f>AY196=AX196</f>
        <v>#REF!</v>
      </c>
    </row>
    <row r="197" spans="1:52" x14ac:dyDescent="0.35">
      <c r="A197" s="15" t="s">
        <v>42</v>
      </c>
      <c r="B197" s="18">
        <f>B196+1</f>
        <v>196</v>
      </c>
      <c r="C197" s="11" t="s">
        <v>70</v>
      </c>
      <c r="D197" s="11">
        <f>F197</f>
        <v>4314809</v>
      </c>
      <c r="E197" s="11" t="s">
        <v>43</v>
      </c>
      <c r="F197" s="19">
        <v>4314809</v>
      </c>
      <c r="G197" s="11" t="s">
        <v>69</v>
      </c>
      <c r="H197" s="17">
        <v>45231</v>
      </c>
      <c r="I197" s="17">
        <v>45232</v>
      </c>
      <c r="J197" s="17">
        <v>45232</v>
      </c>
      <c r="K197" s="17" t="s">
        <v>193</v>
      </c>
      <c r="L197" s="11" t="s">
        <v>291</v>
      </c>
      <c r="M197" s="16" t="s">
        <v>118</v>
      </c>
      <c r="N197" s="11">
        <v>1</v>
      </c>
      <c r="O197" s="10" t="s">
        <v>66</v>
      </c>
      <c r="P197" s="15" t="s">
        <v>65</v>
      </c>
      <c r="Q197" s="11" t="s">
        <v>45</v>
      </c>
      <c r="R197" s="11" t="s">
        <v>289</v>
      </c>
      <c r="S197" s="15" t="s">
        <v>288</v>
      </c>
      <c r="T197" s="15" t="s">
        <v>287</v>
      </c>
      <c r="U197" s="13" t="s">
        <v>188</v>
      </c>
      <c r="V197" s="14" t="s">
        <v>187</v>
      </c>
      <c r="W197" s="13">
        <v>4.1666666666666664E-2</v>
      </c>
      <c r="X197" s="13">
        <v>6.25E-2</v>
      </c>
      <c r="Y197" s="14">
        <v>4.1666666666666664E-2</v>
      </c>
      <c r="Z197" s="13">
        <v>6.25E-2</v>
      </c>
      <c r="AA197" s="13" t="s">
        <v>47</v>
      </c>
      <c r="AB197" s="13" t="s">
        <v>47</v>
      </c>
      <c r="AC197" s="13" t="s">
        <v>47</v>
      </c>
      <c r="AD197" s="14" t="s">
        <v>47</v>
      </c>
      <c r="AE197" s="13" t="s">
        <v>47</v>
      </c>
      <c r="AF197" s="13" t="s">
        <v>47</v>
      </c>
      <c r="AG197" s="13" t="s">
        <v>47</v>
      </c>
      <c r="AH197" s="13" t="s">
        <v>47</v>
      </c>
      <c r="AI197" s="14" t="s">
        <v>47</v>
      </c>
      <c r="AJ197" s="13" t="s">
        <v>47</v>
      </c>
      <c r="AK197" s="13" t="s">
        <v>47</v>
      </c>
      <c r="AL197" s="13" t="s">
        <v>47</v>
      </c>
      <c r="AM197" s="13" t="s">
        <v>61</v>
      </c>
      <c r="AN197" s="14">
        <v>0.14583333333333334</v>
      </c>
      <c r="AO197" s="13">
        <v>0.16666666666666666</v>
      </c>
      <c r="AP197" s="13">
        <v>0.14583333333333334</v>
      </c>
      <c r="AQ197" s="13">
        <v>0.16666666666666666</v>
      </c>
      <c r="AR197" s="13" t="s">
        <v>60</v>
      </c>
      <c r="AT197" s="11" t="e">
        <f>IF(#REF!="","",(VLOOKUP(#REF!,'[1]Data JDA Completed'!H:H,1,0)))</f>
        <v>#REF!</v>
      </c>
      <c r="AU197" s="11" t="e">
        <f>#REF!</f>
        <v>#REF!</v>
      </c>
      <c r="AV197" s="11" t="e">
        <f>AT197=AU197</f>
        <v>#REF!</v>
      </c>
      <c r="AW197" s="12"/>
      <c r="AX197" s="11" t="e">
        <f>VLOOKUP(AT197,'[1]Data JDA Completed'!H:P,9,0)</f>
        <v>#REF!</v>
      </c>
      <c r="AY197" s="11" t="str">
        <f>IF(G197="Round","Round","1WAY")</f>
        <v>Round</v>
      </c>
      <c r="AZ197" s="11" t="e">
        <f>AY197=AX197</f>
        <v>#REF!</v>
      </c>
    </row>
    <row r="198" spans="1:52" x14ac:dyDescent="0.35">
      <c r="A198" s="15" t="s">
        <v>42</v>
      </c>
      <c r="B198" s="18">
        <f>B197+1</f>
        <v>197</v>
      </c>
      <c r="C198" s="11" t="s">
        <v>70</v>
      </c>
      <c r="D198" s="11">
        <f>F198</f>
        <v>4314913</v>
      </c>
      <c r="E198" s="11" t="s">
        <v>43</v>
      </c>
      <c r="F198" s="19">
        <v>4314913</v>
      </c>
      <c r="G198" s="11" t="s">
        <v>69</v>
      </c>
      <c r="H198" s="17">
        <v>45231</v>
      </c>
      <c r="I198" s="17">
        <v>45232</v>
      </c>
      <c r="J198" s="17">
        <v>45232</v>
      </c>
      <c r="K198" s="17" t="s">
        <v>193</v>
      </c>
      <c r="L198" s="11" t="s">
        <v>192</v>
      </c>
      <c r="M198" s="16" t="s">
        <v>118</v>
      </c>
      <c r="N198" s="11">
        <v>1</v>
      </c>
      <c r="O198" s="10" t="s">
        <v>66</v>
      </c>
      <c r="P198" s="15" t="s">
        <v>65</v>
      </c>
      <c r="Q198" s="11" t="s">
        <v>45</v>
      </c>
      <c r="R198" s="11" t="s">
        <v>191</v>
      </c>
      <c r="S198" s="15" t="s">
        <v>190</v>
      </c>
      <c r="T198" s="15" t="s">
        <v>189</v>
      </c>
      <c r="U198" s="13" t="s">
        <v>188</v>
      </c>
      <c r="V198" s="14" t="s">
        <v>187</v>
      </c>
      <c r="W198" s="13">
        <v>0.1875</v>
      </c>
      <c r="X198" s="13">
        <v>0.20833333333333334</v>
      </c>
      <c r="Y198" s="14">
        <v>0.1875</v>
      </c>
      <c r="Z198" s="13">
        <v>0.20833333333333334</v>
      </c>
      <c r="AA198" s="13" t="s">
        <v>47</v>
      </c>
      <c r="AB198" s="13" t="s">
        <v>47</v>
      </c>
      <c r="AC198" s="13" t="s">
        <v>47</v>
      </c>
      <c r="AD198" s="14" t="s">
        <v>47</v>
      </c>
      <c r="AE198" s="13" t="s">
        <v>47</v>
      </c>
      <c r="AF198" s="13" t="s">
        <v>47</v>
      </c>
      <c r="AG198" s="13" t="s">
        <v>47</v>
      </c>
      <c r="AH198" s="13" t="s">
        <v>47</v>
      </c>
      <c r="AI198" s="14" t="s">
        <v>47</v>
      </c>
      <c r="AJ198" s="13" t="s">
        <v>47</v>
      </c>
      <c r="AK198" s="13" t="s">
        <v>47</v>
      </c>
      <c r="AL198" s="13" t="s">
        <v>47</v>
      </c>
      <c r="AM198" s="13" t="s">
        <v>61</v>
      </c>
      <c r="AN198" s="14">
        <v>0.25</v>
      </c>
      <c r="AO198" s="13">
        <v>0.27083333333333331</v>
      </c>
      <c r="AP198" s="13">
        <v>0.25</v>
      </c>
      <c r="AQ198" s="13">
        <v>0.27083333333333331</v>
      </c>
      <c r="AR198" s="13" t="s">
        <v>60</v>
      </c>
      <c r="AT198" s="11" t="e">
        <f>IF(#REF!="","",(VLOOKUP(#REF!,'[1]Data JDA Completed'!H:H,1,0)))</f>
        <v>#REF!</v>
      </c>
      <c r="AU198" s="11" t="e">
        <f>#REF!</f>
        <v>#REF!</v>
      </c>
      <c r="AV198" s="11" t="e">
        <f>AT198=AU198</f>
        <v>#REF!</v>
      </c>
      <c r="AW198" s="12"/>
      <c r="AX198" s="11" t="e">
        <f>VLOOKUP(AT198,'[1]Data JDA Completed'!H:P,9,0)</f>
        <v>#REF!</v>
      </c>
      <c r="AY198" s="11" t="str">
        <f>IF(G198="Round","Round","1WAY")</f>
        <v>Round</v>
      </c>
      <c r="AZ198" s="11" t="e">
        <f>AY198=AX198</f>
        <v>#REF!</v>
      </c>
    </row>
    <row r="199" spans="1:52" x14ac:dyDescent="0.35">
      <c r="A199" s="15" t="s">
        <v>42</v>
      </c>
      <c r="B199" s="18">
        <f>B198+1</f>
        <v>198</v>
      </c>
      <c r="C199" s="11" t="s">
        <v>70</v>
      </c>
      <c r="D199" s="11">
        <f>F199</f>
        <v>4314386</v>
      </c>
      <c r="E199" s="11" t="s">
        <v>43</v>
      </c>
      <c r="F199" s="19">
        <v>4314386</v>
      </c>
      <c r="G199" s="11" t="s">
        <v>69</v>
      </c>
      <c r="H199" s="17">
        <v>45231</v>
      </c>
      <c r="I199" s="17">
        <v>45231</v>
      </c>
      <c r="J199" s="17">
        <v>45231</v>
      </c>
      <c r="K199" s="17" t="s">
        <v>193</v>
      </c>
      <c r="L199" s="11" t="s">
        <v>290</v>
      </c>
      <c r="M199" s="16" t="s">
        <v>118</v>
      </c>
      <c r="N199" s="11">
        <v>1</v>
      </c>
      <c r="O199" s="10" t="s">
        <v>66</v>
      </c>
      <c r="P199" s="15" t="s">
        <v>65</v>
      </c>
      <c r="Q199" s="11" t="s">
        <v>45</v>
      </c>
      <c r="R199" s="11" t="s">
        <v>289</v>
      </c>
      <c r="S199" s="15" t="s">
        <v>288</v>
      </c>
      <c r="T199" s="15" t="s">
        <v>287</v>
      </c>
      <c r="U199" s="13" t="s">
        <v>188</v>
      </c>
      <c r="V199" s="14" t="s">
        <v>187</v>
      </c>
      <c r="W199" s="13">
        <v>0.92708333333333337</v>
      </c>
      <c r="X199" s="13">
        <v>0.94791666666666663</v>
      </c>
      <c r="Y199" s="14">
        <v>0.92708333333333337</v>
      </c>
      <c r="Z199" s="13">
        <v>0.94791666666666663</v>
      </c>
      <c r="AA199" s="13" t="s">
        <v>47</v>
      </c>
      <c r="AB199" s="13" t="s">
        <v>47</v>
      </c>
      <c r="AC199" s="13" t="s">
        <v>47</v>
      </c>
      <c r="AD199" s="14" t="s">
        <v>47</v>
      </c>
      <c r="AE199" s="13" t="s">
        <v>47</v>
      </c>
      <c r="AF199" s="13" t="s">
        <v>47</v>
      </c>
      <c r="AG199" s="13" t="s">
        <v>47</v>
      </c>
      <c r="AH199" s="13" t="s">
        <v>47</v>
      </c>
      <c r="AI199" s="14" t="s">
        <v>47</v>
      </c>
      <c r="AJ199" s="13" t="s">
        <v>47</v>
      </c>
      <c r="AK199" s="13" t="s">
        <v>47</v>
      </c>
      <c r="AL199" s="13" t="s">
        <v>47</v>
      </c>
      <c r="AM199" s="13" t="s">
        <v>61</v>
      </c>
      <c r="AN199" s="14">
        <v>0.98958333333333337</v>
      </c>
      <c r="AO199" s="13">
        <v>1.0416666666666666E-2</v>
      </c>
      <c r="AP199" s="13">
        <v>0.98958333333333337</v>
      </c>
      <c r="AQ199" s="13">
        <v>1.0416666666666666E-2</v>
      </c>
      <c r="AR199" s="13" t="s">
        <v>60</v>
      </c>
      <c r="AT199" s="11" t="e">
        <f>IF(#REF!="","",(VLOOKUP(#REF!,'[1]Data JDA Completed'!H:H,1,0)))</f>
        <v>#REF!</v>
      </c>
      <c r="AU199" s="11" t="e">
        <f>#REF!</f>
        <v>#REF!</v>
      </c>
      <c r="AV199" s="11" t="e">
        <f>AT199=AU199</f>
        <v>#REF!</v>
      </c>
      <c r="AW199" s="12"/>
      <c r="AX199" s="11" t="e">
        <f>VLOOKUP(AT199,'[1]Data JDA Completed'!H:P,9,0)</f>
        <v>#REF!</v>
      </c>
      <c r="AY199" s="11" t="str">
        <f>IF(G199="Round","Round","1WAY")</f>
        <v>Round</v>
      </c>
      <c r="AZ199" s="11" t="e">
        <f>AY199=AX199</f>
        <v>#REF!</v>
      </c>
    </row>
    <row r="200" spans="1:52" x14ac:dyDescent="0.35">
      <c r="A200" s="15" t="s">
        <v>42</v>
      </c>
      <c r="B200" s="18">
        <f>B199+1</f>
        <v>199</v>
      </c>
      <c r="C200" s="11" t="s">
        <v>70</v>
      </c>
      <c r="D200" s="11">
        <f>F200</f>
        <v>4314230</v>
      </c>
      <c r="E200" s="11" t="s">
        <v>43</v>
      </c>
      <c r="F200" s="19">
        <v>4314230</v>
      </c>
      <c r="G200" s="11" t="s">
        <v>69</v>
      </c>
      <c r="H200" s="17">
        <v>45231</v>
      </c>
      <c r="I200" s="17">
        <v>45231</v>
      </c>
      <c r="J200" s="17">
        <v>45232</v>
      </c>
      <c r="K200" s="17" t="s">
        <v>193</v>
      </c>
      <c r="L200" s="11" t="s">
        <v>286</v>
      </c>
      <c r="M200" s="16" t="s">
        <v>118</v>
      </c>
      <c r="N200" s="11">
        <v>1</v>
      </c>
      <c r="O200" s="10" t="s">
        <v>66</v>
      </c>
      <c r="P200" s="15" t="s">
        <v>65</v>
      </c>
      <c r="Q200" s="11" t="s">
        <v>45</v>
      </c>
      <c r="R200" s="11" t="s">
        <v>191</v>
      </c>
      <c r="S200" s="15" t="s">
        <v>190</v>
      </c>
      <c r="T200" s="15" t="s">
        <v>189</v>
      </c>
      <c r="U200" s="13" t="s">
        <v>188</v>
      </c>
      <c r="V200" s="14" t="s">
        <v>187</v>
      </c>
      <c r="W200" s="13">
        <v>0.97916666666666663</v>
      </c>
      <c r="X200" s="13">
        <v>0.99930555555555556</v>
      </c>
      <c r="Y200" s="14">
        <v>0.97916666666666663</v>
      </c>
      <c r="Z200" s="13">
        <v>0.99930555555555556</v>
      </c>
      <c r="AA200" s="13" t="s">
        <v>47</v>
      </c>
      <c r="AB200" s="13" t="s">
        <v>47</v>
      </c>
      <c r="AC200" s="13" t="s">
        <v>47</v>
      </c>
      <c r="AD200" s="14" t="s">
        <v>47</v>
      </c>
      <c r="AE200" s="13" t="s">
        <v>47</v>
      </c>
      <c r="AF200" s="13" t="s">
        <v>47</v>
      </c>
      <c r="AG200" s="13" t="s">
        <v>47</v>
      </c>
      <c r="AH200" s="13" t="s">
        <v>47</v>
      </c>
      <c r="AI200" s="14" t="s">
        <v>47</v>
      </c>
      <c r="AJ200" s="13" t="s">
        <v>47</v>
      </c>
      <c r="AK200" s="13" t="s">
        <v>47</v>
      </c>
      <c r="AL200" s="13" t="s">
        <v>47</v>
      </c>
      <c r="AM200" s="13" t="s">
        <v>61</v>
      </c>
      <c r="AN200" s="14">
        <v>4.1666666666666664E-2</v>
      </c>
      <c r="AO200" s="13">
        <v>6.25E-2</v>
      </c>
      <c r="AP200" s="13">
        <v>4.1666666666666664E-2</v>
      </c>
      <c r="AQ200" s="13">
        <v>6.25E-2</v>
      </c>
      <c r="AR200" s="13" t="s">
        <v>60</v>
      </c>
      <c r="AT200" s="11" t="e">
        <f>IF(#REF!="","",(VLOOKUP(#REF!,'[1]Data JDA Completed'!H:H,1,0)))</f>
        <v>#REF!</v>
      </c>
      <c r="AU200" s="11" t="e">
        <f>#REF!</f>
        <v>#REF!</v>
      </c>
      <c r="AV200" s="11" t="e">
        <f>AT200=AU200</f>
        <v>#REF!</v>
      </c>
      <c r="AW200" s="12"/>
      <c r="AX200" s="11" t="e">
        <f>VLOOKUP(AT200,'[1]Data JDA Completed'!H:P,9,0)</f>
        <v>#REF!</v>
      </c>
      <c r="AY200" s="11" t="str">
        <f>IF(G200="Round","Round","1WAY")</f>
        <v>Round</v>
      </c>
      <c r="AZ200" s="11" t="e">
        <f>AY200=AX200</f>
        <v>#REF!</v>
      </c>
    </row>
    <row r="201" spans="1:52" x14ac:dyDescent="0.35">
      <c r="A201" s="15" t="s">
        <v>42</v>
      </c>
      <c r="B201" s="18">
        <f>B200+1</f>
        <v>200</v>
      </c>
      <c r="C201" s="11" t="s">
        <v>70</v>
      </c>
      <c r="D201" s="11">
        <f>F201</f>
        <v>4314704</v>
      </c>
      <c r="E201" s="11" t="s">
        <v>43</v>
      </c>
      <c r="F201" s="19">
        <v>4314704</v>
      </c>
      <c r="G201" s="11" t="s">
        <v>69</v>
      </c>
      <c r="H201" s="17">
        <v>45231</v>
      </c>
      <c r="I201" s="17">
        <v>45232</v>
      </c>
      <c r="J201" s="17">
        <v>45232</v>
      </c>
      <c r="K201" s="17" t="s">
        <v>193</v>
      </c>
      <c r="L201" s="11" t="s">
        <v>285</v>
      </c>
      <c r="M201" s="16" t="s">
        <v>90</v>
      </c>
      <c r="N201" s="11">
        <v>1</v>
      </c>
      <c r="O201" s="10" t="s">
        <v>66</v>
      </c>
      <c r="P201" s="15" t="s">
        <v>65</v>
      </c>
      <c r="Q201" s="11" t="s">
        <v>45</v>
      </c>
      <c r="R201" s="11" t="s">
        <v>590</v>
      </c>
      <c r="S201" s="15" t="s">
        <v>589</v>
      </c>
      <c r="T201" s="15" t="s">
        <v>588</v>
      </c>
      <c r="U201" s="13" t="s">
        <v>46</v>
      </c>
      <c r="V201" s="14" t="s">
        <v>275</v>
      </c>
      <c r="W201" s="13">
        <v>0</v>
      </c>
      <c r="X201" s="13">
        <v>2.0833333333333332E-2</v>
      </c>
      <c r="Y201" s="14">
        <v>0</v>
      </c>
      <c r="Z201" s="13">
        <v>2.0833333333333332E-2</v>
      </c>
      <c r="AA201" s="13" t="s">
        <v>47</v>
      </c>
      <c r="AB201" s="13" t="s">
        <v>47</v>
      </c>
      <c r="AC201" s="13" t="s">
        <v>47</v>
      </c>
      <c r="AD201" s="14" t="s">
        <v>47</v>
      </c>
      <c r="AE201" s="13" t="s">
        <v>47</v>
      </c>
      <c r="AF201" s="13" t="s">
        <v>47</v>
      </c>
      <c r="AG201" s="13" t="s">
        <v>47</v>
      </c>
      <c r="AH201" s="13" t="s">
        <v>47</v>
      </c>
      <c r="AI201" s="14" t="s">
        <v>47</v>
      </c>
      <c r="AJ201" s="13" t="s">
        <v>47</v>
      </c>
      <c r="AK201" s="13" t="s">
        <v>47</v>
      </c>
      <c r="AL201" s="13" t="s">
        <v>47</v>
      </c>
      <c r="AM201" s="13" t="s">
        <v>61</v>
      </c>
      <c r="AN201" s="14">
        <v>5.2083333333333336E-2</v>
      </c>
      <c r="AO201" s="13">
        <v>7.2916666666666671E-2</v>
      </c>
      <c r="AP201" s="13">
        <v>5.2083333333333336E-2</v>
      </c>
      <c r="AQ201" s="13">
        <v>7.2916666666666671E-2</v>
      </c>
      <c r="AR201" s="13" t="s">
        <v>60</v>
      </c>
      <c r="AT201" s="11" t="e">
        <f>IF(#REF!="","",(VLOOKUP(#REF!,'[1]Data JDA Completed'!H:H,1,0)))</f>
        <v>#REF!</v>
      </c>
      <c r="AU201" s="11" t="e">
        <f>#REF!</f>
        <v>#REF!</v>
      </c>
      <c r="AV201" s="11" t="e">
        <f>AT201=AU201</f>
        <v>#REF!</v>
      </c>
      <c r="AW201" s="12"/>
      <c r="AX201" s="11" t="e">
        <f>VLOOKUP(AT201,'[1]Data JDA Completed'!H:P,9,0)</f>
        <v>#REF!</v>
      </c>
      <c r="AY201" s="11" t="str">
        <f>IF(G201="Round","Round","1WAY")</f>
        <v>Round</v>
      </c>
      <c r="AZ201" s="11" t="e">
        <f>AY201=AX201</f>
        <v>#REF!</v>
      </c>
    </row>
    <row r="202" spans="1:52" x14ac:dyDescent="0.35">
      <c r="A202" s="15" t="s">
        <v>42</v>
      </c>
      <c r="B202" s="18">
        <f>B201+1</f>
        <v>201</v>
      </c>
      <c r="C202" s="11" t="s">
        <v>70</v>
      </c>
      <c r="D202" s="11">
        <f>F202</f>
        <v>4314706</v>
      </c>
      <c r="E202" s="11" t="s">
        <v>43</v>
      </c>
      <c r="F202" s="19">
        <v>4314706</v>
      </c>
      <c r="G202" s="11" t="s">
        <v>69</v>
      </c>
      <c r="H202" s="17">
        <v>45231</v>
      </c>
      <c r="I202" s="17">
        <v>45232</v>
      </c>
      <c r="J202" s="17">
        <v>45232</v>
      </c>
      <c r="K202" s="17" t="s">
        <v>193</v>
      </c>
      <c r="L202" s="11" t="s">
        <v>284</v>
      </c>
      <c r="M202" s="16" t="s">
        <v>90</v>
      </c>
      <c r="N202" s="11">
        <v>1</v>
      </c>
      <c r="O202" s="10" t="s">
        <v>66</v>
      </c>
      <c r="P202" s="15" t="s">
        <v>65</v>
      </c>
      <c r="Q202" s="11" t="s">
        <v>45</v>
      </c>
      <c r="R202" s="11" t="s">
        <v>283</v>
      </c>
      <c r="S202" s="15" t="s">
        <v>282</v>
      </c>
      <c r="T202" s="15" t="s">
        <v>461</v>
      </c>
      <c r="U202" s="13" t="s">
        <v>46</v>
      </c>
      <c r="V202" s="14" t="s">
        <v>275</v>
      </c>
      <c r="W202" s="13">
        <v>5.2083333333333336E-2</v>
      </c>
      <c r="X202" s="13">
        <v>7.2916666666666671E-2</v>
      </c>
      <c r="Y202" s="14">
        <v>5.2083333333333336E-2</v>
      </c>
      <c r="Z202" s="13">
        <v>7.2916666666666671E-2</v>
      </c>
      <c r="AA202" s="13" t="s">
        <v>47</v>
      </c>
      <c r="AB202" s="13" t="s">
        <v>47</v>
      </c>
      <c r="AC202" s="13" t="s">
        <v>47</v>
      </c>
      <c r="AD202" s="14" t="s">
        <v>47</v>
      </c>
      <c r="AE202" s="13" t="s">
        <v>47</v>
      </c>
      <c r="AF202" s="13" t="s">
        <v>47</v>
      </c>
      <c r="AG202" s="13" t="s">
        <v>47</v>
      </c>
      <c r="AH202" s="13" t="s">
        <v>47</v>
      </c>
      <c r="AI202" s="14" t="s">
        <v>47</v>
      </c>
      <c r="AJ202" s="13" t="s">
        <v>47</v>
      </c>
      <c r="AK202" s="13" t="s">
        <v>47</v>
      </c>
      <c r="AL202" s="13" t="s">
        <v>47</v>
      </c>
      <c r="AM202" s="13" t="s">
        <v>61</v>
      </c>
      <c r="AN202" s="14">
        <v>0.16666666666666666</v>
      </c>
      <c r="AO202" s="13">
        <v>0.1875</v>
      </c>
      <c r="AP202" s="13">
        <v>0.16666666666666666</v>
      </c>
      <c r="AQ202" s="13">
        <v>0.1875</v>
      </c>
      <c r="AR202" s="13" t="s">
        <v>60</v>
      </c>
      <c r="AT202" s="11" t="e">
        <f>IF(#REF!="","",(VLOOKUP(#REF!,'[1]Data JDA Completed'!H:H,1,0)))</f>
        <v>#REF!</v>
      </c>
      <c r="AU202" s="11" t="e">
        <f>#REF!</f>
        <v>#REF!</v>
      </c>
      <c r="AV202" s="11" t="e">
        <f>AT202=AU202</f>
        <v>#REF!</v>
      </c>
      <c r="AW202" s="12"/>
      <c r="AX202" s="11" t="e">
        <f>VLOOKUP(AT202,'[1]Data JDA Completed'!H:P,9,0)</f>
        <v>#REF!</v>
      </c>
      <c r="AY202" s="11" t="str">
        <f>IF(G202="Round","Round","1WAY")</f>
        <v>Round</v>
      </c>
      <c r="AZ202" s="11" t="e">
        <f>AY202=AX202</f>
        <v>#REF!</v>
      </c>
    </row>
    <row r="203" spans="1:52" x14ac:dyDescent="0.35">
      <c r="A203" s="15" t="s">
        <v>42</v>
      </c>
      <c r="B203" s="18">
        <f>B202+1</f>
        <v>202</v>
      </c>
      <c r="C203" s="11" t="s">
        <v>70</v>
      </c>
      <c r="D203" s="11">
        <f>F203</f>
        <v>4314907</v>
      </c>
      <c r="E203" s="11" t="s">
        <v>43</v>
      </c>
      <c r="F203" s="19">
        <v>4314907</v>
      </c>
      <c r="G203" s="11" t="s">
        <v>69</v>
      </c>
      <c r="H203" s="17">
        <v>45231</v>
      </c>
      <c r="I203" s="17">
        <v>45232</v>
      </c>
      <c r="J203" s="17">
        <v>45232</v>
      </c>
      <c r="K203" s="17" t="s">
        <v>193</v>
      </c>
      <c r="L203" s="11" t="s">
        <v>280</v>
      </c>
      <c r="M203" s="16" t="s">
        <v>90</v>
      </c>
      <c r="N203" s="11">
        <v>1</v>
      </c>
      <c r="O203" s="10" t="s">
        <v>66</v>
      </c>
      <c r="P203" s="15" t="s">
        <v>65</v>
      </c>
      <c r="Q203" s="11" t="s">
        <v>45</v>
      </c>
      <c r="R203" s="11" t="s">
        <v>110</v>
      </c>
      <c r="S203" s="15" t="s">
        <v>109</v>
      </c>
      <c r="T203" s="15" t="s">
        <v>108</v>
      </c>
      <c r="U203" s="13" t="s">
        <v>46</v>
      </c>
      <c r="V203" s="14" t="s">
        <v>275</v>
      </c>
      <c r="W203" s="13">
        <v>0.125</v>
      </c>
      <c r="X203" s="13">
        <v>0.14583333333333334</v>
      </c>
      <c r="Y203" s="14">
        <v>0.125</v>
      </c>
      <c r="Z203" s="13">
        <v>0.14583333333333334</v>
      </c>
      <c r="AA203" s="13" t="s">
        <v>47</v>
      </c>
      <c r="AB203" s="13" t="s">
        <v>47</v>
      </c>
      <c r="AC203" s="13" t="s">
        <v>47</v>
      </c>
      <c r="AD203" s="14" t="s">
        <v>47</v>
      </c>
      <c r="AE203" s="13" t="s">
        <v>47</v>
      </c>
      <c r="AF203" s="13" t="s">
        <v>47</v>
      </c>
      <c r="AG203" s="13" t="s">
        <v>47</v>
      </c>
      <c r="AH203" s="13" t="s">
        <v>47</v>
      </c>
      <c r="AI203" s="14" t="s">
        <v>47</v>
      </c>
      <c r="AJ203" s="13" t="s">
        <v>47</v>
      </c>
      <c r="AK203" s="13" t="s">
        <v>47</v>
      </c>
      <c r="AL203" s="13" t="s">
        <v>47</v>
      </c>
      <c r="AM203" s="13" t="s">
        <v>61</v>
      </c>
      <c r="AN203" s="14">
        <v>0.16666666666666666</v>
      </c>
      <c r="AO203" s="13">
        <v>0.1875</v>
      </c>
      <c r="AP203" s="13">
        <v>0.16666666666666666</v>
      </c>
      <c r="AQ203" s="13">
        <v>0.1875</v>
      </c>
      <c r="AR203" s="13" t="s">
        <v>60</v>
      </c>
      <c r="AT203" s="11" t="e">
        <f>IF(#REF!="","",(VLOOKUP(#REF!,'[1]Data JDA Completed'!H:H,1,0)))</f>
        <v>#REF!</v>
      </c>
      <c r="AU203" s="11" t="e">
        <f>#REF!</f>
        <v>#REF!</v>
      </c>
      <c r="AV203" s="11" t="e">
        <f>AT203=AU203</f>
        <v>#REF!</v>
      </c>
      <c r="AW203" s="12"/>
      <c r="AX203" s="11" t="e">
        <f>VLOOKUP(AT203,'[1]Data JDA Completed'!H:P,9,0)</f>
        <v>#REF!</v>
      </c>
      <c r="AY203" s="11" t="str">
        <f>IF(G203="Round","Round","1WAY")</f>
        <v>Round</v>
      </c>
      <c r="AZ203" s="11" t="e">
        <f>AY203=AX203</f>
        <v>#REF!</v>
      </c>
    </row>
    <row r="204" spans="1:52" x14ac:dyDescent="0.35">
      <c r="A204" s="15" t="s">
        <v>42</v>
      </c>
      <c r="B204" s="18">
        <f>B203+1</f>
        <v>203</v>
      </c>
      <c r="C204" s="11" t="s">
        <v>70</v>
      </c>
      <c r="D204" s="11">
        <f>F204</f>
        <v>4314480</v>
      </c>
      <c r="E204" s="11" t="s">
        <v>43</v>
      </c>
      <c r="F204" s="19">
        <v>4314480</v>
      </c>
      <c r="G204" s="11" t="s">
        <v>69</v>
      </c>
      <c r="H204" s="17">
        <v>45231</v>
      </c>
      <c r="I204" s="17">
        <v>45231</v>
      </c>
      <c r="J204" s="17">
        <v>45232</v>
      </c>
      <c r="K204" s="17" t="s">
        <v>193</v>
      </c>
      <c r="L204" s="11" t="s">
        <v>279</v>
      </c>
      <c r="M204" s="16" t="s">
        <v>90</v>
      </c>
      <c r="N204" s="11">
        <v>1</v>
      </c>
      <c r="O204" s="10" t="s">
        <v>66</v>
      </c>
      <c r="P204" s="15" t="s">
        <v>65</v>
      </c>
      <c r="Q204" s="11" t="s">
        <v>45</v>
      </c>
      <c r="R204" s="11" t="s">
        <v>590</v>
      </c>
      <c r="S204" s="15" t="s">
        <v>589</v>
      </c>
      <c r="T204" s="15" t="s">
        <v>588</v>
      </c>
      <c r="U204" s="13" t="s">
        <v>46</v>
      </c>
      <c r="V204" s="14" t="s">
        <v>275</v>
      </c>
      <c r="W204" s="13">
        <v>0.95833333333333337</v>
      </c>
      <c r="X204" s="13">
        <v>0.97916666666666663</v>
      </c>
      <c r="Y204" s="14">
        <v>0.95833333333333337</v>
      </c>
      <c r="Z204" s="13">
        <v>0.97916666666666663</v>
      </c>
      <c r="AA204" s="13" t="s">
        <v>47</v>
      </c>
      <c r="AB204" s="13" t="s">
        <v>47</v>
      </c>
      <c r="AC204" s="13" t="s">
        <v>47</v>
      </c>
      <c r="AD204" s="14" t="s">
        <v>47</v>
      </c>
      <c r="AE204" s="13" t="s">
        <v>47</v>
      </c>
      <c r="AF204" s="13" t="s">
        <v>47</v>
      </c>
      <c r="AG204" s="13" t="s">
        <v>47</v>
      </c>
      <c r="AH204" s="13" t="s">
        <v>47</v>
      </c>
      <c r="AI204" s="14" t="s">
        <v>47</v>
      </c>
      <c r="AJ204" s="13" t="s">
        <v>47</v>
      </c>
      <c r="AK204" s="13" t="s">
        <v>47</v>
      </c>
      <c r="AL204" s="13" t="s">
        <v>47</v>
      </c>
      <c r="AM204" s="13" t="s">
        <v>61</v>
      </c>
      <c r="AN204" s="14">
        <v>1.0416666666666666E-2</v>
      </c>
      <c r="AO204" s="13">
        <v>3.125E-2</v>
      </c>
      <c r="AP204" s="13">
        <v>1.0416666666666666E-2</v>
      </c>
      <c r="AQ204" s="13">
        <v>3.125E-2</v>
      </c>
      <c r="AR204" s="13" t="s">
        <v>60</v>
      </c>
      <c r="AT204" s="11" t="e">
        <f>IF(#REF!="","",(VLOOKUP(#REF!,'[1]Data JDA Completed'!H:H,1,0)))</f>
        <v>#REF!</v>
      </c>
      <c r="AU204" s="11" t="e">
        <f>#REF!</f>
        <v>#REF!</v>
      </c>
      <c r="AV204" s="11" t="e">
        <f>AT204=AU204</f>
        <v>#REF!</v>
      </c>
      <c r="AW204" s="12"/>
      <c r="AX204" s="11" t="e">
        <f>VLOOKUP(AT204,'[1]Data JDA Completed'!H:P,9,0)</f>
        <v>#REF!</v>
      </c>
      <c r="AY204" s="11" t="str">
        <f>IF(G204="Round","Round","1WAY")</f>
        <v>Round</v>
      </c>
      <c r="AZ204" s="11" t="e">
        <f>AY204=AX204</f>
        <v>#REF!</v>
      </c>
    </row>
    <row r="205" spans="1:52" x14ac:dyDescent="0.35">
      <c r="A205" s="15" t="s">
        <v>42</v>
      </c>
      <c r="B205" s="18">
        <f>B204+1</f>
        <v>204</v>
      </c>
      <c r="C205" s="11" t="s">
        <v>70</v>
      </c>
      <c r="D205" s="11">
        <f>F205</f>
        <v>4325752</v>
      </c>
      <c r="E205" s="11" t="s">
        <v>43</v>
      </c>
      <c r="F205" s="19">
        <v>4325752</v>
      </c>
      <c r="G205" s="11" t="s">
        <v>69</v>
      </c>
      <c r="H205" s="17">
        <v>45231</v>
      </c>
      <c r="I205" s="17">
        <v>45231</v>
      </c>
      <c r="J205" s="17">
        <v>45232</v>
      </c>
      <c r="K205" s="17" t="s">
        <v>193</v>
      </c>
      <c r="L205" s="11" t="s">
        <v>274</v>
      </c>
      <c r="M205" s="16" t="s">
        <v>90</v>
      </c>
      <c r="N205" s="11">
        <v>1</v>
      </c>
      <c r="O205" s="10" t="s">
        <v>66</v>
      </c>
      <c r="P205" s="15" t="s">
        <v>229</v>
      </c>
      <c r="Q205" s="11" t="s">
        <v>45</v>
      </c>
      <c r="R205" s="11" t="s">
        <v>273</v>
      </c>
      <c r="S205" s="15" t="s">
        <v>272</v>
      </c>
      <c r="T205" s="15" t="s">
        <v>271</v>
      </c>
      <c r="U205" s="13" t="s">
        <v>270</v>
      </c>
      <c r="V205" s="14" t="s">
        <v>269</v>
      </c>
      <c r="W205" s="13">
        <v>0.98958333333333337</v>
      </c>
      <c r="X205" s="13">
        <v>1.0416666666666666E-2</v>
      </c>
      <c r="Y205" s="14">
        <v>0.98958333333333337</v>
      </c>
      <c r="Z205" s="13">
        <v>1.0416666666666666E-2</v>
      </c>
      <c r="AA205" s="13" t="s">
        <v>47</v>
      </c>
      <c r="AB205" s="13" t="s">
        <v>47</v>
      </c>
      <c r="AC205" s="13" t="s">
        <v>47</v>
      </c>
      <c r="AD205" s="14" t="s">
        <v>47</v>
      </c>
      <c r="AE205" s="13" t="s">
        <v>47</v>
      </c>
      <c r="AF205" s="13" t="s">
        <v>47</v>
      </c>
      <c r="AG205" s="13" t="s">
        <v>47</v>
      </c>
      <c r="AH205" s="13" t="s">
        <v>47</v>
      </c>
      <c r="AI205" s="14" t="s">
        <v>47</v>
      </c>
      <c r="AJ205" s="13" t="s">
        <v>47</v>
      </c>
      <c r="AK205" s="13" t="s">
        <v>47</v>
      </c>
      <c r="AL205" s="13" t="s">
        <v>47</v>
      </c>
      <c r="AM205" s="13" t="s">
        <v>61</v>
      </c>
      <c r="AN205" s="14">
        <v>3.125E-2</v>
      </c>
      <c r="AO205" s="13">
        <v>5.2083333333333336E-2</v>
      </c>
      <c r="AP205" s="13">
        <v>3.125E-2</v>
      </c>
      <c r="AQ205" s="13">
        <v>5.2083333333333336E-2</v>
      </c>
      <c r="AR205" s="13" t="s">
        <v>60</v>
      </c>
      <c r="AT205" s="11" t="e">
        <f>IF(#REF!="","",(VLOOKUP(#REF!,'[1]Data JDA Completed'!H:H,1,0)))</f>
        <v>#REF!</v>
      </c>
      <c r="AU205" s="11" t="e">
        <f>#REF!</f>
        <v>#REF!</v>
      </c>
      <c r="AV205" s="11" t="e">
        <f>AT205=AU205</f>
        <v>#REF!</v>
      </c>
      <c r="AW205" s="12"/>
      <c r="AX205" s="11" t="e">
        <f>VLOOKUP(AT205,'[1]Data JDA Completed'!H:P,9,0)</f>
        <v>#REF!</v>
      </c>
      <c r="AY205" s="11" t="str">
        <f>IF(G205="Round","Round","1WAY")</f>
        <v>Round</v>
      </c>
      <c r="AZ205" s="11" t="e">
        <f>AY205=AX205</f>
        <v>#REF!</v>
      </c>
    </row>
    <row r="206" spans="1:52" x14ac:dyDescent="0.35">
      <c r="A206" s="15" t="s">
        <v>42</v>
      </c>
      <c r="B206" s="18">
        <f>B205+1</f>
        <v>205</v>
      </c>
      <c r="C206" s="11" t="s">
        <v>70</v>
      </c>
      <c r="D206" s="11">
        <f>F206</f>
        <v>4314488</v>
      </c>
      <c r="E206" s="11" t="s">
        <v>43</v>
      </c>
      <c r="F206" s="19">
        <v>4314488</v>
      </c>
      <c r="G206" s="11" t="s">
        <v>69</v>
      </c>
      <c r="H206" s="17">
        <v>45231</v>
      </c>
      <c r="I206" s="17">
        <v>45231</v>
      </c>
      <c r="J206" s="17">
        <v>45232</v>
      </c>
      <c r="K206" s="17" t="s">
        <v>193</v>
      </c>
      <c r="L206" s="11" t="s">
        <v>206</v>
      </c>
      <c r="M206" s="16" t="s">
        <v>67</v>
      </c>
      <c r="N206" s="11">
        <v>1</v>
      </c>
      <c r="O206" s="10" t="s">
        <v>66</v>
      </c>
      <c r="P206" s="15" t="s">
        <v>65</v>
      </c>
      <c r="Q206" s="11" t="s">
        <v>45</v>
      </c>
      <c r="R206" s="11" t="s">
        <v>268</v>
      </c>
      <c r="S206" s="15" t="s">
        <v>267</v>
      </c>
      <c r="T206" s="15" t="s">
        <v>266</v>
      </c>
      <c r="U206" s="13" t="s">
        <v>205</v>
      </c>
      <c r="V206" s="14" t="s">
        <v>204</v>
      </c>
      <c r="W206" s="13">
        <v>0.96875</v>
      </c>
      <c r="X206" s="13">
        <v>0.98958333333333337</v>
      </c>
      <c r="Y206" s="14">
        <v>0.96875</v>
      </c>
      <c r="Z206" s="13">
        <v>0.98958333333333337</v>
      </c>
      <c r="AA206" s="13" t="s">
        <v>47</v>
      </c>
      <c r="AB206" s="13" t="s">
        <v>47</v>
      </c>
      <c r="AC206" s="13" t="s">
        <v>47</v>
      </c>
      <c r="AD206" s="14" t="s">
        <v>47</v>
      </c>
      <c r="AE206" s="13" t="s">
        <v>47</v>
      </c>
      <c r="AF206" s="13" t="s">
        <v>47</v>
      </c>
      <c r="AG206" s="13" t="s">
        <v>47</v>
      </c>
      <c r="AH206" s="13" t="s">
        <v>47</v>
      </c>
      <c r="AI206" s="14" t="s">
        <v>47</v>
      </c>
      <c r="AJ206" s="13" t="s">
        <v>47</v>
      </c>
      <c r="AK206" s="13" t="s">
        <v>47</v>
      </c>
      <c r="AL206" s="13" t="s">
        <v>47</v>
      </c>
      <c r="AM206" s="13" t="s">
        <v>61</v>
      </c>
      <c r="AN206" s="14">
        <v>2.0833333333333332E-2</v>
      </c>
      <c r="AO206" s="13">
        <v>4.1666666666666664E-2</v>
      </c>
      <c r="AP206" s="13">
        <v>2.0833333333333332E-2</v>
      </c>
      <c r="AQ206" s="13">
        <v>4.1666666666666664E-2</v>
      </c>
      <c r="AR206" s="13" t="s">
        <v>60</v>
      </c>
      <c r="AT206" s="11" t="e">
        <f>IF(#REF!="","",(VLOOKUP(#REF!,'[1]Data JDA Completed'!H:H,1,0)))</f>
        <v>#REF!</v>
      </c>
      <c r="AU206" s="11" t="e">
        <f>#REF!</f>
        <v>#REF!</v>
      </c>
      <c r="AV206" s="11" t="e">
        <f>AT206=AU206</f>
        <v>#REF!</v>
      </c>
      <c r="AW206" s="12"/>
      <c r="AX206" s="11" t="e">
        <f>VLOOKUP(AT206,'[1]Data JDA Completed'!H:P,9,0)</f>
        <v>#REF!</v>
      </c>
      <c r="AY206" s="11" t="str">
        <f>IF(G206="Round","Round","1WAY")</f>
        <v>Round</v>
      </c>
      <c r="AZ206" s="11" t="e">
        <f>AY206=AX206</f>
        <v>#REF!</v>
      </c>
    </row>
    <row r="207" spans="1:52" x14ac:dyDescent="0.35">
      <c r="A207" s="15" t="s">
        <v>42</v>
      </c>
      <c r="B207" s="18">
        <f>B206+1</f>
        <v>206</v>
      </c>
      <c r="C207" s="11" t="s">
        <v>70</v>
      </c>
      <c r="D207" s="11">
        <f>F207</f>
        <v>4314226</v>
      </c>
      <c r="E207" s="11" t="s">
        <v>43</v>
      </c>
      <c r="F207" s="19">
        <v>4314226</v>
      </c>
      <c r="G207" s="11" t="s">
        <v>69</v>
      </c>
      <c r="H207" s="17">
        <v>45231</v>
      </c>
      <c r="I207" s="17">
        <v>45231</v>
      </c>
      <c r="J207" s="17">
        <v>45232</v>
      </c>
      <c r="K207" s="17" t="s">
        <v>193</v>
      </c>
      <c r="L207" s="11" t="s">
        <v>265</v>
      </c>
      <c r="M207" s="16" t="s">
        <v>67</v>
      </c>
      <c r="N207" s="11">
        <v>1</v>
      </c>
      <c r="O207" s="10" t="s">
        <v>66</v>
      </c>
      <c r="P207" s="15" t="s">
        <v>65</v>
      </c>
      <c r="Q207" s="11" t="s">
        <v>45</v>
      </c>
      <c r="R207" s="11" t="s">
        <v>264</v>
      </c>
      <c r="S207" s="15" t="s">
        <v>263</v>
      </c>
      <c r="T207" s="15" t="s">
        <v>262</v>
      </c>
      <c r="U207" s="13" t="s">
        <v>205</v>
      </c>
      <c r="V207" s="14" t="s">
        <v>204</v>
      </c>
      <c r="W207" s="13">
        <v>0.97916666666666663</v>
      </c>
      <c r="X207" s="13">
        <v>0.99930555555555556</v>
      </c>
      <c r="Y207" s="14">
        <v>0.97916666666666663</v>
      </c>
      <c r="Z207" s="13">
        <v>0.99930555555555556</v>
      </c>
      <c r="AA207" s="13" t="s">
        <v>47</v>
      </c>
      <c r="AB207" s="13" t="s">
        <v>47</v>
      </c>
      <c r="AC207" s="13" t="s">
        <v>47</v>
      </c>
      <c r="AD207" s="14" t="s">
        <v>47</v>
      </c>
      <c r="AE207" s="13" t="s">
        <v>47</v>
      </c>
      <c r="AF207" s="13" t="s">
        <v>47</v>
      </c>
      <c r="AG207" s="13" t="s">
        <v>47</v>
      </c>
      <c r="AH207" s="13" t="s">
        <v>47</v>
      </c>
      <c r="AI207" s="14" t="s">
        <v>47</v>
      </c>
      <c r="AJ207" s="13" t="s">
        <v>47</v>
      </c>
      <c r="AK207" s="13" t="s">
        <v>47</v>
      </c>
      <c r="AL207" s="13" t="s">
        <v>47</v>
      </c>
      <c r="AM207" s="13" t="s">
        <v>61</v>
      </c>
      <c r="AN207" s="14">
        <v>6.25E-2</v>
      </c>
      <c r="AO207" s="13">
        <v>8.3333333333333329E-2</v>
      </c>
      <c r="AP207" s="13">
        <v>6.25E-2</v>
      </c>
      <c r="AQ207" s="13">
        <v>8.3333333333333329E-2</v>
      </c>
      <c r="AR207" s="13" t="s">
        <v>112</v>
      </c>
      <c r="AT207" s="11" t="e">
        <f>IF(#REF!="","",(VLOOKUP(#REF!,'[1]Data JDA Completed'!H:H,1,0)))</f>
        <v>#REF!</v>
      </c>
      <c r="AU207" s="11" t="e">
        <f>#REF!</f>
        <v>#REF!</v>
      </c>
      <c r="AV207" s="11" t="e">
        <f>AT207=AU207</f>
        <v>#REF!</v>
      </c>
      <c r="AW207" s="12"/>
      <c r="AX207" s="11" t="e">
        <f>VLOOKUP(AT207,'[1]Data JDA Completed'!H:P,9,0)</f>
        <v>#REF!</v>
      </c>
      <c r="AY207" s="11" t="str">
        <f>IF(G207="Round","Round","1WAY")</f>
        <v>Round</v>
      </c>
      <c r="AZ207" s="11" t="e">
        <f>AY207=AX207</f>
        <v>#REF!</v>
      </c>
    </row>
    <row r="208" spans="1:52" x14ac:dyDescent="0.35">
      <c r="A208" s="15" t="s">
        <v>42</v>
      </c>
      <c r="B208" s="18">
        <f>B207+1</f>
        <v>207</v>
      </c>
      <c r="C208" s="11" t="s">
        <v>70</v>
      </c>
      <c r="D208" s="11">
        <f>F208</f>
        <v>4326281</v>
      </c>
      <c r="E208" s="11" t="s">
        <v>43</v>
      </c>
      <c r="F208" s="19">
        <v>4326281</v>
      </c>
      <c r="G208" s="11" t="s">
        <v>69</v>
      </c>
      <c r="H208" s="17">
        <v>45231</v>
      </c>
      <c r="I208" s="17">
        <v>45232</v>
      </c>
      <c r="J208" s="17">
        <v>45232</v>
      </c>
      <c r="K208" s="17" t="s">
        <v>193</v>
      </c>
      <c r="L208" s="11" t="s">
        <v>233</v>
      </c>
      <c r="M208" s="16" t="s">
        <v>67</v>
      </c>
      <c r="N208" s="11">
        <v>1</v>
      </c>
      <c r="O208" s="10" t="s">
        <v>66</v>
      </c>
      <c r="P208" s="15" t="s">
        <v>229</v>
      </c>
      <c r="Q208" s="11" t="s">
        <v>45</v>
      </c>
      <c r="R208" s="11" t="s">
        <v>257</v>
      </c>
      <c r="S208" s="15" t="s">
        <v>672</v>
      </c>
      <c r="T208" s="15" t="s">
        <v>671</v>
      </c>
      <c r="U208" s="13" t="s">
        <v>225</v>
      </c>
      <c r="V208" s="14" t="s">
        <v>224</v>
      </c>
      <c r="W208" s="13">
        <v>1.0416666666666666E-2</v>
      </c>
      <c r="X208" s="13">
        <v>2.0833333333333332E-2</v>
      </c>
      <c r="Y208" s="14">
        <v>1.0416666666666666E-2</v>
      </c>
      <c r="Z208" s="13">
        <v>2.0833333333333332E-2</v>
      </c>
      <c r="AA208" s="13" t="s">
        <v>47</v>
      </c>
      <c r="AB208" s="13" t="s">
        <v>47</v>
      </c>
      <c r="AC208" s="13" t="s">
        <v>47</v>
      </c>
      <c r="AD208" s="14" t="s">
        <v>47</v>
      </c>
      <c r="AE208" s="13" t="s">
        <v>47</v>
      </c>
      <c r="AF208" s="13" t="s">
        <v>47</v>
      </c>
      <c r="AG208" s="13" t="s">
        <v>47</v>
      </c>
      <c r="AH208" s="13" t="s">
        <v>47</v>
      </c>
      <c r="AI208" s="14" t="s">
        <v>47</v>
      </c>
      <c r="AJ208" s="13" t="s">
        <v>47</v>
      </c>
      <c r="AK208" s="13" t="s">
        <v>47</v>
      </c>
      <c r="AL208" s="13" t="s">
        <v>47</v>
      </c>
      <c r="AM208" s="13" t="s">
        <v>61</v>
      </c>
      <c r="AN208" s="14">
        <v>4.1666666666666664E-2</v>
      </c>
      <c r="AO208" s="13">
        <v>6.25E-2</v>
      </c>
      <c r="AP208" s="13">
        <v>4.1666666666666664E-2</v>
      </c>
      <c r="AQ208" s="13">
        <v>6.25E-2</v>
      </c>
      <c r="AR208" s="13" t="s">
        <v>223</v>
      </c>
      <c r="AT208" s="11" t="e">
        <f>IF(#REF!="","",(VLOOKUP(#REF!,'[1]Data JDA Completed'!H:H,1,0)))</f>
        <v>#REF!</v>
      </c>
      <c r="AU208" s="11" t="e">
        <f>#REF!</f>
        <v>#REF!</v>
      </c>
      <c r="AV208" s="11" t="e">
        <f>AT208=AU208</f>
        <v>#REF!</v>
      </c>
      <c r="AW208" s="12"/>
      <c r="AX208" s="11" t="e">
        <f>VLOOKUP(AT208,'[1]Data JDA Completed'!H:P,9,0)</f>
        <v>#REF!</v>
      </c>
      <c r="AY208" s="11" t="str">
        <f>IF(G208="Round","Round","1WAY")</f>
        <v>Round</v>
      </c>
      <c r="AZ208" s="11" t="e">
        <f>AY208=AX208</f>
        <v>#REF!</v>
      </c>
    </row>
    <row r="209" spans="1:52" x14ac:dyDescent="0.35">
      <c r="A209" s="15" t="s">
        <v>42</v>
      </c>
      <c r="B209" s="18">
        <f>B208+1</f>
        <v>208</v>
      </c>
      <c r="C209" s="11" t="s">
        <v>70</v>
      </c>
      <c r="D209" s="11">
        <f>F209</f>
        <v>4326449</v>
      </c>
      <c r="E209" s="11" t="s">
        <v>43</v>
      </c>
      <c r="F209" s="19">
        <v>4326449</v>
      </c>
      <c r="G209" s="11" t="s">
        <v>69</v>
      </c>
      <c r="H209" s="17">
        <v>45231</v>
      </c>
      <c r="I209" s="17">
        <v>45232</v>
      </c>
      <c r="J209" s="17">
        <v>45232</v>
      </c>
      <c r="K209" s="17" t="s">
        <v>193</v>
      </c>
      <c r="L209" s="11" t="s">
        <v>232</v>
      </c>
      <c r="M209" s="16" t="s">
        <v>67</v>
      </c>
      <c r="N209" s="11">
        <v>1</v>
      </c>
      <c r="O209" s="10" t="s">
        <v>66</v>
      </c>
      <c r="P209" s="15" t="s">
        <v>229</v>
      </c>
      <c r="Q209" s="11" t="s">
        <v>45</v>
      </c>
      <c r="R209" s="11" t="s">
        <v>257</v>
      </c>
      <c r="S209" s="15" t="s">
        <v>672</v>
      </c>
      <c r="T209" s="15" t="s">
        <v>671</v>
      </c>
      <c r="U209" s="13" t="s">
        <v>225</v>
      </c>
      <c r="V209" s="14" t="s">
        <v>224</v>
      </c>
      <c r="W209" s="13">
        <v>0.125</v>
      </c>
      <c r="X209" s="13">
        <v>0.13541666666666666</v>
      </c>
      <c r="Y209" s="14">
        <v>0.125</v>
      </c>
      <c r="Z209" s="13">
        <v>0.13541666666666666</v>
      </c>
      <c r="AA209" s="13" t="s">
        <v>47</v>
      </c>
      <c r="AB209" s="13" t="s">
        <v>47</v>
      </c>
      <c r="AC209" s="13" t="s">
        <v>47</v>
      </c>
      <c r="AD209" s="14" t="s">
        <v>47</v>
      </c>
      <c r="AE209" s="13" t="s">
        <v>47</v>
      </c>
      <c r="AF209" s="13" t="s">
        <v>47</v>
      </c>
      <c r="AG209" s="13" t="s">
        <v>47</v>
      </c>
      <c r="AH209" s="13" t="s">
        <v>47</v>
      </c>
      <c r="AI209" s="14" t="s">
        <v>47</v>
      </c>
      <c r="AJ209" s="13" t="s">
        <v>47</v>
      </c>
      <c r="AK209" s="13" t="s">
        <v>47</v>
      </c>
      <c r="AL209" s="13" t="s">
        <v>47</v>
      </c>
      <c r="AM209" s="13" t="s">
        <v>61</v>
      </c>
      <c r="AN209" s="14">
        <v>0.15625</v>
      </c>
      <c r="AO209" s="13">
        <v>0.17708333333333334</v>
      </c>
      <c r="AP209" s="13">
        <v>0.15625</v>
      </c>
      <c r="AQ209" s="13">
        <v>0.17708333333333334</v>
      </c>
      <c r="AR209" s="13" t="s">
        <v>223</v>
      </c>
      <c r="AT209" s="11" t="e">
        <f>IF(#REF!="","",(VLOOKUP(#REF!,'[1]Data JDA Completed'!H:H,1,0)))</f>
        <v>#REF!</v>
      </c>
      <c r="AU209" s="11" t="e">
        <f>#REF!</f>
        <v>#REF!</v>
      </c>
      <c r="AV209" s="11" t="e">
        <f>AT209=AU209</f>
        <v>#REF!</v>
      </c>
      <c r="AW209" s="12"/>
      <c r="AX209" s="11" t="e">
        <f>VLOOKUP(AT209,'[1]Data JDA Completed'!H:P,9,0)</f>
        <v>#REF!</v>
      </c>
      <c r="AY209" s="11" t="str">
        <f>IF(G209="Round","Round","1WAY")</f>
        <v>Round</v>
      </c>
      <c r="AZ209" s="11" t="e">
        <f>AY209=AX209</f>
        <v>#REF!</v>
      </c>
    </row>
    <row r="210" spans="1:52" x14ac:dyDescent="0.35">
      <c r="A210" s="15" t="s">
        <v>42</v>
      </c>
      <c r="B210" s="18">
        <f>B209+1</f>
        <v>209</v>
      </c>
      <c r="C210" s="11" t="s">
        <v>70</v>
      </c>
      <c r="D210" s="11">
        <f>F210</f>
        <v>4326405</v>
      </c>
      <c r="E210" s="11" t="s">
        <v>43</v>
      </c>
      <c r="F210" s="19">
        <v>4326405</v>
      </c>
      <c r="G210" s="11" t="s">
        <v>69</v>
      </c>
      <c r="H210" s="17">
        <v>45231</v>
      </c>
      <c r="I210" s="17">
        <v>45232</v>
      </c>
      <c r="J210" s="17">
        <v>45232</v>
      </c>
      <c r="K210" s="17" t="s">
        <v>193</v>
      </c>
      <c r="L210" s="11" t="s">
        <v>231</v>
      </c>
      <c r="M210" s="16" t="s">
        <v>67</v>
      </c>
      <c r="N210" s="11">
        <v>1</v>
      </c>
      <c r="O210" s="10" t="s">
        <v>66</v>
      </c>
      <c r="P210" s="15" t="s">
        <v>229</v>
      </c>
      <c r="Q210" s="11" t="s">
        <v>45</v>
      </c>
      <c r="R210" s="11" t="s">
        <v>257</v>
      </c>
      <c r="S210" s="15" t="s">
        <v>672</v>
      </c>
      <c r="T210" s="15" t="s">
        <v>671</v>
      </c>
      <c r="U210" s="13" t="s">
        <v>225</v>
      </c>
      <c r="V210" s="14" t="s">
        <v>224</v>
      </c>
      <c r="W210" s="13">
        <v>0.17708333333333334</v>
      </c>
      <c r="X210" s="13">
        <v>0.1875</v>
      </c>
      <c r="Y210" s="14">
        <v>0.17708333333333334</v>
      </c>
      <c r="Z210" s="13">
        <v>0.1875</v>
      </c>
      <c r="AA210" s="13" t="s">
        <v>47</v>
      </c>
      <c r="AB210" s="13" t="s">
        <v>47</v>
      </c>
      <c r="AC210" s="13" t="s">
        <v>47</v>
      </c>
      <c r="AD210" s="14" t="s">
        <v>47</v>
      </c>
      <c r="AE210" s="13" t="s">
        <v>47</v>
      </c>
      <c r="AF210" s="13" t="s">
        <v>47</v>
      </c>
      <c r="AG210" s="13" t="s">
        <v>47</v>
      </c>
      <c r="AH210" s="13" t="s">
        <v>47</v>
      </c>
      <c r="AI210" s="14" t="s">
        <v>47</v>
      </c>
      <c r="AJ210" s="13" t="s">
        <v>47</v>
      </c>
      <c r="AK210" s="13" t="s">
        <v>47</v>
      </c>
      <c r="AL210" s="13" t="s">
        <v>47</v>
      </c>
      <c r="AM210" s="13" t="s">
        <v>61</v>
      </c>
      <c r="AN210" s="14">
        <v>0.20833333333333334</v>
      </c>
      <c r="AO210" s="13">
        <v>0.22916666666666666</v>
      </c>
      <c r="AP210" s="13">
        <v>0.20833333333333334</v>
      </c>
      <c r="AQ210" s="13">
        <v>0.22916666666666666</v>
      </c>
      <c r="AR210" s="13" t="s">
        <v>223</v>
      </c>
      <c r="AT210" s="11" t="e">
        <f>IF(#REF!="","",(VLOOKUP(#REF!,'[1]Data JDA Completed'!H:H,1,0)))</f>
        <v>#REF!</v>
      </c>
      <c r="AU210" s="11" t="e">
        <f>#REF!</f>
        <v>#REF!</v>
      </c>
      <c r="AV210" s="11" t="e">
        <f>AT210=AU210</f>
        <v>#REF!</v>
      </c>
      <c r="AW210" s="12"/>
      <c r="AX210" s="11" t="e">
        <f>VLOOKUP(AT210,'[1]Data JDA Completed'!H:P,9,0)</f>
        <v>#REF!</v>
      </c>
      <c r="AY210" s="11" t="str">
        <f>IF(G210="Round","Round","1WAY")</f>
        <v>Round</v>
      </c>
      <c r="AZ210" s="11" t="e">
        <f>AY210=AX210</f>
        <v>#REF!</v>
      </c>
    </row>
    <row r="211" spans="1:52" x14ac:dyDescent="0.35">
      <c r="A211" s="15" t="s">
        <v>42</v>
      </c>
      <c r="B211" s="18">
        <f>B210+1</f>
        <v>210</v>
      </c>
      <c r="C211" s="11" t="s">
        <v>70</v>
      </c>
      <c r="D211" s="11">
        <f>F211</f>
        <v>4326406</v>
      </c>
      <c r="E211" s="11" t="s">
        <v>43</v>
      </c>
      <c r="F211" s="19">
        <v>4326406</v>
      </c>
      <c r="G211" s="11" t="s">
        <v>69</v>
      </c>
      <c r="H211" s="17">
        <v>45231</v>
      </c>
      <c r="I211" s="17">
        <v>45232</v>
      </c>
      <c r="J211" s="17">
        <v>45232</v>
      </c>
      <c r="K211" s="17" t="s">
        <v>193</v>
      </c>
      <c r="L211" s="11" t="s">
        <v>242</v>
      </c>
      <c r="M211" s="16" t="s">
        <v>67</v>
      </c>
      <c r="N211" s="11">
        <v>1</v>
      </c>
      <c r="O211" s="10" t="s">
        <v>66</v>
      </c>
      <c r="P211" s="15" t="s">
        <v>229</v>
      </c>
      <c r="Q211" s="11" t="s">
        <v>45</v>
      </c>
      <c r="R211" s="11" t="s">
        <v>257</v>
      </c>
      <c r="S211" s="15" t="s">
        <v>672</v>
      </c>
      <c r="T211" s="15" t="s">
        <v>671</v>
      </c>
      <c r="U211" s="13" t="s">
        <v>225</v>
      </c>
      <c r="V211" s="14" t="s">
        <v>224</v>
      </c>
      <c r="W211" s="13">
        <v>0.23958333333333334</v>
      </c>
      <c r="X211" s="13">
        <v>0.25</v>
      </c>
      <c r="Y211" s="14">
        <v>0.23958333333333334</v>
      </c>
      <c r="Z211" s="13">
        <v>0.25</v>
      </c>
      <c r="AA211" s="13" t="s">
        <v>47</v>
      </c>
      <c r="AB211" s="13" t="s">
        <v>47</v>
      </c>
      <c r="AC211" s="13" t="s">
        <v>47</v>
      </c>
      <c r="AD211" s="14" t="s">
        <v>47</v>
      </c>
      <c r="AE211" s="13" t="s">
        <v>47</v>
      </c>
      <c r="AF211" s="13" t="s">
        <v>47</v>
      </c>
      <c r="AG211" s="13" t="s">
        <v>47</v>
      </c>
      <c r="AH211" s="13" t="s">
        <v>47</v>
      </c>
      <c r="AI211" s="14" t="s">
        <v>47</v>
      </c>
      <c r="AJ211" s="13" t="s">
        <v>47</v>
      </c>
      <c r="AK211" s="13" t="s">
        <v>47</v>
      </c>
      <c r="AL211" s="13" t="s">
        <v>47</v>
      </c>
      <c r="AM211" s="13" t="s">
        <v>61</v>
      </c>
      <c r="AN211" s="14">
        <v>0.27083333333333331</v>
      </c>
      <c r="AO211" s="13">
        <v>0.29166666666666669</v>
      </c>
      <c r="AP211" s="13">
        <v>0.27083333333333331</v>
      </c>
      <c r="AQ211" s="13">
        <v>0.29166666666666669</v>
      </c>
      <c r="AR211" s="13" t="s">
        <v>223</v>
      </c>
      <c r="AT211" s="11" t="e">
        <f>IF(#REF!="","",(VLOOKUP(#REF!,'[1]Data JDA Completed'!H:H,1,0)))</f>
        <v>#REF!</v>
      </c>
      <c r="AU211" s="11" t="e">
        <f>#REF!</f>
        <v>#REF!</v>
      </c>
      <c r="AV211" s="11" t="e">
        <f>AT211=AU211</f>
        <v>#REF!</v>
      </c>
      <c r="AW211" s="12"/>
      <c r="AX211" s="11" t="e">
        <f>VLOOKUP(AT211,'[1]Data JDA Completed'!H:P,9,0)</f>
        <v>#REF!</v>
      </c>
      <c r="AY211" s="11" t="str">
        <f>IF(G211="Round","Round","1WAY")</f>
        <v>Round</v>
      </c>
      <c r="AZ211" s="11" t="e">
        <f>AY211=AX211</f>
        <v>#REF!</v>
      </c>
    </row>
    <row r="212" spans="1:52" x14ac:dyDescent="0.35">
      <c r="A212" s="15" t="s">
        <v>42</v>
      </c>
      <c r="B212" s="18">
        <f>B211+1</f>
        <v>211</v>
      </c>
      <c r="C212" s="11" t="s">
        <v>70</v>
      </c>
      <c r="D212" s="11">
        <f>F212</f>
        <v>4325639</v>
      </c>
      <c r="E212" s="11" t="s">
        <v>43</v>
      </c>
      <c r="F212" s="19">
        <v>4325639</v>
      </c>
      <c r="G212" s="11" t="s">
        <v>69</v>
      </c>
      <c r="H212" s="17">
        <v>45231</v>
      </c>
      <c r="I212" s="17">
        <v>45231</v>
      </c>
      <c r="J212" s="17">
        <v>45231</v>
      </c>
      <c r="K212" s="17" t="s">
        <v>193</v>
      </c>
      <c r="L212" s="11" t="s">
        <v>230</v>
      </c>
      <c r="M212" s="16" t="s">
        <v>67</v>
      </c>
      <c r="N212" s="11">
        <v>1</v>
      </c>
      <c r="O212" s="10" t="s">
        <v>66</v>
      </c>
      <c r="P212" s="15" t="s">
        <v>229</v>
      </c>
      <c r="Q212" s="11" t="s">
        <v>45</v>
      </c>
      <c r="R212" s="11" t="s">
        <v>257</v>
      </c>
      <c r="S212" s="15" t="s">
        <v>672</v>
      </c>
      <c r="T212" s="15" t="s">
        <v>671</v>
      </c>
      <c r="U212" s="13" t="s">
        <v>225</v>
      </c>
      <c r="V212" s="14" t="s">
        <v>224</v>
      </c>
      <c r="W212" s="13">
        <v>0.95138888888888884</v>
      </c>
      <c r="X212" s="13">
        <v>0.96180555555555547</v>
      </c>
      <c r="Y212" s="14">
        <v>0.95138888888888884</v>
      </c>
      <c r="Z212" s="13">
        <v>0.96180555555555547</v>
      </c>
      <c r="AA212" s="13" t="s">
        <v>47</v>
      </c>
      <c r="AB212" s="13" t="s">
        <v>47</v>
      </c>
      <c r="AC212" s="13" t="s">
        <v>47</v>
      </c>
      <c r="AD212" s="14" t="s">
        <v>47</v>
      </c>
      <c r="AE212" s="13" t="s">
        <v>47</v>
      </c>
      <c r="AF212" s="13" t="s">
        <v>47</v>
      </c>
      <c r="AG212" s="13" t="s">
        <v>47</v>
      </c>
      <c r="AH212" s="13" t="s">
        <v>47</v>
      </c>
      <c r="AI212" s="14" t="s">
        <v>47</v>
      </c>
      <c r="AJ212" s="13" t="s">
        <v>47</v>
      </c>
      <c r="AK212" s="13" t="s">
        <v>47</v>
      </c>
      <c r="AL212" s="13" t="s">
        <v>47</v>
      </c>
      <c r="AM212" s="13" t="s">
        <v>61</v>
      </c>
      <c r="AN212" s="14">
        <v>0.98958333333333337</v>
      </c>
      <c r="AO212" s="13">
        <v>1.0416666666666666E-2</v>
      </c>
      <c r="AP212" s="13">
        <v>0.98958333333333337</v>
      </c>
      <c r="AQ212" s="13">
        <v>1.0416666666666666E-2</v>
      </c>
      <c r="AR212" s="13" t="s">
        <v>223</v>
      </c>
      <c r="AT212" s="11" t="e">
        <f>IF(#REF!="","",(VLOOKUP(#REF!,'[1]Data JDA Completed'!H:H,1,0)))</f>
        <v>#REF!</v>
      </c>
      <c r="AU212" s="11" t="e">
        <f>#REF!</f>
        <v>#REF!</v>
      </c>
      <c r="AV212" s="11" t="e">
        <f>AT212=AU212</f>
        <v>#REF!</v>
      </c>
      <c r="AW212" s="12"/>
      <c r="AX212" s="11" t="e">
        <f>VLOOKUP(AT212,'[1]Data JDA Completed'!H:P,9,0)</f>
        <v>#REF!</v>
      </c>
      <c r="AY212" s="11" t="str">
        <f>IF(G212="Round","Round","1WAY")</f>
        <v>Round</v>
      </c>
      <c r="AZ212" s="11" t="e">
        <f>AY212=AX212</f>
        <v>#REF!</v>
      </c>
    </row>
    <row r="213" spans="1:52" x14ac:dyDescent="0.35">
      <c r="A213" s="15" t="s">
        <v>42</v>
      </c>
      <c r="B213" s="18">
        <f>B212+1</f>
        <v>212</v>
      </c>
      <c r="C213" s="11" t="s">
        <v>70</v>
      </c>
      <c r="D213" s="11">
        <f>F213</f>
        <v>4326282</v>
      </c>
      <c r="E213" s="11" t="s">
        <v>43</v>
      </c>
      <c r="F213" s="19">
        <v>4326282</v>
      </c>
      <c r="G213" s="11" t="s">
        <v>69</v>
      </c>
      <c r="H213" s="17">
        <v>45231</v>
      </c>
      <c r="I213" s="17">
        <v>45232</v>
      </c>
      <c r="J213" s="17">
        <v>45232</v>
      </c>
      <c r="K213" s="17" t="s">
        <v>193</v>
      </c>
      <c r="L213" s="11" t="s">
        <v>247</v>
      </c>
      <c r="M213" s="16" t="s">
        <v>67</v>
      </c>
      <c r="N213" s="11">
        <v>1</v>
      </c>
      <c r="O213" s="10" t="s">
        <v>66</v>
      </c>
      <c r="P213" s="15" t="s">
        <v>229</v>
      </c>
      <c r="Q213" s="11" t="s">
        <v>45</v>
      </c>
      <c r="R213" s="11" t="s">
        <v>243</v>
      </c>
      <c r="S213" s="15" t="s">
        <v>256</v>
      </c>
      <c r="T213" s="15" t="s">
        <v>255</v>
      </c>
      <c r="U213" s="13" t="s">
        <v>225</v>
      </c>
      <c r="V213" s="14" t="s">
        <v>224</v>
      </c>
      <c r="W213" s="13">
        <v>3.8194444444444441E-2</v>
      </c>
      <c r="X213" s="13">
        <v>4.8611111111111112E-2</v>
      </c>
      <c r="Y213" s="14">
        <v>3.8194444444444441E-2</v>
      </c>
      <c r="Z213" s="13">
        <v>4.8611111111111112E-2</v>
      </c>
      <c r="AA213" s="13" t="s">
        <v>47</v>
      </c>
      <c r="AB213" s="13" t="s">
        <v>47</v>
      </c>
      <c r="AC213" s="13" t="s">
        <v>47</v>
      </c>
      <c r="AD213" s="14" t="s">
        <v>47</v>
      </c>
      <c r="AE213" s="13" t="s">
        <v>47</v>
      </c>
      <c r="AF213" s="13" t="s">
        <v>47</v>
      </c>
      <c r="AG213" s="13" t="s">
        <v>47</v>
      </c>
      <c r="AH213" s="13" t="s">
        <v>47</v>
      </c>
      <c r="AI213" s="14" t="s">
        <v>47</v>
      </c>
      <c r="AJ213" s="13" t="s">
        <v>47</v>
      </c>
      <c r="AK213" s="13" t="s">
        <v>47</v>
      </c>
      <c r="AL213" s="13" t="s">
        <v>47</v>
      </c>
      <c r="AM213" s="13" t="s">
        <v>61</v>
      </c>
      <c r="AN213" s="14">
        <v>7.2916666666666671E-2</v>
      </c>
      <c r="AO213" s="13">
        <v>9.375E-2</v>
      </c>
      <c r="AP213" s="13">
        <v>7.2916666666666671E-2</v>
      </c>
      <c r="AQ213" s="13">
        <v>9.375E-2</v>
      </c>
      <c r="AR213" s="13" t="s">
        <v>223</v>
      </c>
      <c r="AT213" s="11" t="e">
        <f>IF(#REF!="","",(VLOOKUP(#REF!,'[1]Data JDA Completed'!H:H,1,0)))</f>
        <v>#REF!</v>
      </c>
      <c r="AU213" s="11" t="e">
        <f>#REF!</f>
        <v>#REF!</v>
      </c>
      <c r="AV213" s="11" t="e">
        <f>AT213=AU213</f>
        <v>#REF!</v>
      </c>
      <c r="AW213" s="12"/>
      <c r="AX213" s="11" t="e">
        <f>VLOOKUP(AT213,'[1]Data JDA Completed'!H:P,9,0)</f>
        <v>#REF!</v>
      </c>
      <c r="AY213" s="11" t="str">
        <f>IF(G213="Round","Round","1WAY")</f>
        <v>Round</v>
      </c>
      <c r="AZ213" s="11" t="e">
        <f>AY213=AX213</f>
        <v>#REF!</v>
      </c>
    </row>
    <row r="214" spans="1:52" x14ac:dyDescent="0.35">
      <c r="A214" s="15" t="s">
        <v>42</v>
      </c>
      <c r="B214" s="18">
        <f>B213+1</f>
        <v>213</v>
      </c>
      <c r="C214" s="11" t="s">
        <v>70</v>
      </c>
      <c r="D214" s="11">
        <f>F214</f>
        <v>4326283</v>
      </c>
      <c r="E214" s="11" t="s">
        <v>43</v>
      </c>
      <c r="F214" s="19">
        <v>4326283</v>
      </c>
      <c r="G214" s="11" t="s">
        <v>69</v>
      </c>
      <c r="H214" s="17">
        <v>45231</v>
      </c>
      <c r="I214" s="17">
        <v>45232</v>
      </c>
      <c r="J214" s="17">
        <v>45232</v>
      </c>
      <c r="K214" s="17" t="s">
        <v>193</v>
      </c>
      <c r="L214" s="11" t="s">
        <v>246</v>
      </c>
      <c r="M214" s="16" t="s">
        <v>67</v>
      </c>
      <c r="N214" s="11">
        <v>1</v>
      </c>
      <c r="O214" s="10" t="s">
        <v>66</v>
      </c>
      <c r="P214" s="15" t="s">
        <v>229</v>
      </c>
      <c r="Q214" s="11" t="s">
        <v>45</v>
      </c>
      <c r="R214" s="11" t="s">
        <v>243</v>
      </c>
      <c r="S214" s="15" t="s">
        <v>256</v>
      </c>
      <c r="T214" s="15" t="s">
        <v>255</v>
      </c>
      <c r="U214" s="13" t="s">
        <v>225</v>
      </c>
      <c r="V214" s="14" t="s">
        <v>224</v>
      </c>
      <c r="W214" s="13">
        <v>0.14583333333333334</v>
      </c>
      <c r="X214" s="13">
        <v>0.15625</v>
      </c>
      <c r="Y214" s="14">
        <v>0.14583333333333334</v>
      </c>
      <c r="Z214" s="13">
        <v>0.15625</v>
      </c>
      <c r="AA214" s="13" t="s">
        <v>47</v>
      </c>
      <c r="AB214" s="13" t="s">
        <v>47</v>
      </c>
      <c r="AC214" s="13" t="s">
        <v>47</v>
      </c>
      <c r="AD214" s="14" t="s">
        <v>47</v>
      </c>
      <c r="AE214" s="13" t="s">
        <v>47</v>
      </c>
      <c r="AF214" s="13" t="s">
        <v>47</v>
      </c>
      <c r="AG214" s="13" t="s">
        <v>47</v>
      </c>
      <c r="AH214" s="13" t="s">
        <v>47</v>
      </c>
      <c r="AI214" s="14" t="s">
        <v>47</v>
      </c>
      <c r="AJ214" s="13" t="s">
        <v>47</v>
      </c>
      <c r="AK214" s="13" t="s">
        <v>47</v>
      </c>
      <c r="AL214" s="13" t="s">
        <v>47</v>
      </c>
      <c r="AM214" s="13" t="s">
        <v>61</v>
      </c>
      <c r="AN214" s="14">
        <v>0.17708333333333334</v>
      </c>
      <c r="AO214" s="13">
        <v>0.19791666666666666</v>
      </c>
      <c r="AP214" s="13">
        <v>0.17708333333333334</v>
      </c>
      <c r="AQ214" s="13">
        <v>0.19791666666666666</v>
      </c>
      <c r="AR214" s="13" t="s">
        <v>223</v>
      </c>
      <c r="AT214" s="11" t="e">
        <f>IF(#REF!="","",(VLOOKUP(#REF!,'[1]Data JDA Completed'!H:H,1,0)))</f>
        <v>#REF!</v>
      </c>
      <c r="AU214" s="11" t="e">
        <f>#REF!</f>
        <v>#REF!</v>
      </c>
      <c r="AV214" s="11" t="e">
        <f>AT214=AU214</f>
        <v>#REF!</v>
      </c>
      <c r="AW214" s="12"/>
      <c r="AX214" s="11" t="e">
        <f>VLOOKUP(AT214,'[1]Data JDA Completed'!H:P,9,0)</f>
        <v>#REF!</v>
      </c>
      <c r="AY214" s="11" t="str">
        <f>IF(G214="Round","Round","1WAY")</f>
        <v>Round</v>
      </c>
      <c r="AZ214" s="11" t="e">
        <f>AY214=AX214</f>
        <v>#REF!</v>
      </c>
    </row>
    <row r="215" spans="1:52" x14ac:dyDescent="0.35">
      <c r="A215" s="15" t="s">
        <v>42</v>
      </c>
      <c r="B215" s="18">
        <f>B214+1</f>
        <v>214</v>
      </c>
      <c r="C215" s="11" t="s">
        <v>70</v>
      </c>
      <c r="D215" s="11">
        <f>F215</f>
        <v>4326322</v>
      </c>
      <c r="E215" s="11" t="s">
        <v>43</v>
      </c>
      <c r="F215" s="19">
        <v>4326322</v>
      </c>
      <c r="G215" s="11" t="s">
        <v>69</v>
      </c>
      <c r="H215" s="17">
        <v>45231</v>
      </c>
      <c r="I215" s="17">
        <v>45232</v>
      </c>
      <c r="J215" s="17">
        <v>45232</v>
      </c>
      <c r="K215" s="17" t="s">
        <v>193</v>
      </c>
      <c r="L215" s="11" t="s">
        <v>245</v>
      </c>
      <c r="M215" s="16" t="s">
        <v>67</v>
      </c>
      <c r="N215" s="11">
        <v>1</v>
      </c>
      <c r="O215" s="10" t="s">
        <v>66</v>
      </c>
      <c r="P215" s="15" t="s">
        <v>229</v>
      </c>
      <c r="Q215" s="11" t="s">
        <v>45</v>
      </c>
      <c r="R215" s="11" t="s">
        <v>243</v>
      </c>
      <c r="S215" s="15" t="s">
        <v>256</v>
      </c>
      <c r="T215" s="15" t="s">
        <v>255</v>
      </c>
      <c r="U215" s="13" t="s">
        <v>225</v>
      </c>
      <c r="V215" s="14" t="s">
        <v>224</v>
      </c>
      <c r="W215" s="13">
        <v>0.19791666666666666</v>
      </c>
      <c r="X215" s="13">
        <v>0.20833333333333334</v>
      </c>
      <c r="Y215" s="14">
        <v>0.19791666666666666</v>
      </c>
      <c r="Z215" s="13">
        <v>0.20833333333333334</v>
      </c>
      <c r="AA215" s="13" t="s">
        <v>47</v>
      </c>
      <c r="AB215" s="13" t="s">
        <v>47</v>
      </c>
      <c r="AC215" s="13" t="s">
        <v>47</v>
      </c>
      <c r="AD215" s="14" t="s">
        <v>47</v>
      </c>
      <c r="AE215" s="13" t="s">
        <v>47</v>
      </c>
      <c r="AF215" s="13" t="s">
        <v>47</v>
      </c>
      <c r="AG215" s="13" t="s">
        <v>47</v>
      </c>
      <c r="AH215" s="13" t="s">
        <v>47</v>
      </c>
      <c r="AI215" s="14" t="s">
        <v>47</v>
      </c>
      <c r="AJ215" s="13" t="s">
        <v>47</v>
      </c>
      <c r="AK215" s="13" t="s">
        <v>47</v>
      </c>
      <c r="AL215" s="13" t="s">
        <v>47</v>
      </c>
      <c r="AM215" s="13" t="s">
        <v>61</v>
      </c>
      <c r="AN215" s="14">
        <v>0.23958333333333334</v>
      </c>
      <c r="AO215" s="13">
        <v>0.26041666666666669</v>
      </c>
      <c r="AP215" s="13">
        <v>0.23958333333333334</v>
      </c>
      <c r="AQ215" s="13">
        <v>0.26041666666666669</v>
      </c>
      <c r="AR215" s="13" t="s">
        <v>223</v>
      </c>
      <c r="AT215" s="11" t="e">
        <f>IF(#REF!="","",(VLOOKUP(#REF!,'[1]Data JDA Completed'!H:H,1,0)))</f>
        <v>#REF!</v>
      </c>
      <c r="AU215" s="11" t="e">
        <f>#REF!</f>
        <v>#REF!</v>
      </c>
      <c r="AV215" s="11" t="e">
        <f>AT215=AU215</f>
        <v>#REF!</v>
      </c>
      <c r="AW215" s="12"/>
      <c r="AX215" s="11" t="e">
        <f>VLOOKUP(AT215,'[1]Data JDA Completed'!H:P,9,0)</f>
        <v>#REF!</v>
      </c>
      <c r="AY215" s="11" t="str">
        <f>IF(G215="Round","Round","1WAY")</f>
        <v>Round</v>
      </c>
      <c r="AZ215" s="11" t="e">
        <f>AY215=AX215</f>
        <v>#REF!</v>
      </c>
    </row>
    <row r="216" spans="1:52" x14ac:dyDescent="0.35">
      <c r="A216" s="15" t="s">
        <v>42</v>
      </c>
      <c r="B216" s="18">
        <f>B215+1</f>
        <v>215</v>
      </c>
      <c r="C216" s="11" t="s">
        <v>70</v>
      </c>
      <c r="D216" s="11">
        <f>F216</f>
        <v>4326450</v>
      </c>
      <c r="E216" s="11" t="s">
        <v>43</v>
      </c>
      <c r="F216" s="19">
        <v>4326450</v>
      </c>
      <c r="G216" s="11" t="s">
        <v>69</v>
      </c>
      <c r="H216" s="17">
        <v>45231</v>
      </c>
      <c r="I216" s="17">
        <v>45232</v>
      </c>
      <c r="J216" s="17">
        <v>45232</v>
      </c>
      <c r="K216" s="17" t="s">
        <v>193</v>
      </c>
      <c r="L216" s="11" t="s">
        <v>673</v>
      </c>
      <c r="M216" s="16" t="s">
        <v>67</v>
      </c>
      <c r="N216" s="11">
        <v>1</v>
      </c>
      <c r="O216" s="10" t="s">
        <v>66</v>
      </c>
      <c r="P216" s="15" t="s">
        <v>229</v>
      </c>
      <c r="Q216" s="11" t="s">
        <v>45</v>
      </c>
      <c r="R216" s="11" t="s">
        <v>243</v>
      </c>
      <c r="S216" s="15" t="s">
        <v>256</v>
      </c>
      <c r="T216" s="15" t="s">
        <v>255</v>
      </c>
      <c r="U216" s="13" t="s">
        <v>225</v>
      </c>
      <c r="V216" s="14" t="s">
        <v>224</v>
      </c>
      <c r="W216" s="13">
        <v>0.26041666666666669</v>
      </c>
      <c r="X216" s="13">
        <v>0.27083333333333331</v>
      </c>
      <c r="Y216" s="14">
        <v>0.26041666666666669</v>
      </c>
      <c r="Z216" s="13">
        <v>0.27083333333333331</v>
      </c>
      <c r="AA216" s="13" t="s">
        <v>47</v>
      </c>
      <c r="AB216" s="13" t="s">
        <v>47</v>
      </c>
      <c r="AC216" s="13" t="s">
        <v>47</v>
      </c>
      <c r="AD216" s="14" t="s">
        <v>47</v>
      </c>
      <c r="AE216" s="13" t="s">
        <v>47</v>
      </c>
      <c r="AF216" s="13" t="s">
        <v>47</v>
      </c>
      <c r="AG216" s="13" t="s">
        <v>47</v>
      </c>
      <c r="AH216" s="13" t="s">
        <v>47</v>
      </c>
      <c r="AI216" s="14" t="s">
        <v>47</v>
      </c>
      <c r="AJ216" s="13" t="s">
        <v>47</v>
      </c>
      <c r="AK216" s="13" t="s">
        <v>47</v>
      </c>
      <c r="AL216" s="13" t="s">
        <v>47</v>
      </c>
      <c r="AM216" s="13" t="s">
        <v>61</v>
      </c>
      <c r="AN216" s="14">
        <v>0.29166666666666669</v>
      </c>
      <c r="AO216" s="13">
        <v>0.3125</v>
      </c>
      <c r="AP216" s="13">
        <v>0.29166666666666669</v>
      </c>
      <c r="AQ216" s="13">
        <v>0.3125</v>
      </c>
      <c r="AR216" s="13" t="s">
        <v>223</v>
      </c>
      <c r="AT216" s="11" t="e">
        <f>IF(#REF!="","",(VLOOKUP(#REF!,'[1]Data JDA Completed'!H:H,1,0)))</f>
        <v>#REF!</v>
      </c>
      <c r="AU216" s="11" t="e">
        <f>#REF!</f>
        <v>#REF!</v>
      </c>
      <c r="AV216" s="11" t="e">
        <f>AT216=AU216</f>
        <v>#REF!</v>
      </c>
      <c r="AW216" s="12"/>
      <c r="AX216" s="11" t="e">
        <f>VLOOKUP(AT216,'[1]Data JDA Completed'!H:P,9,0)</f>
        <v>#REF!</v>
      </c>
      <c r="AY216" s="11" t="str">
        <f>IF(G216="Round","Round","1WAY")</f>
        <v>Round</v>
      </c>
      <c r="AZ216" s="11" t="e">
        <f>AY216=AX216</f>
        <v>#REF!</v>
      </c>
    </row>
    <row r="217" spans="1:52" x14ac:dyDescent="0.35">
      <c r="A217" s="15" t="s">
        <v>42</v>
      </c>
      <c r="B217" s="18">
        <f>B216+1</f>
        <v>216</v>
      </c>
      <c r="C217" s="11" t="s">
        <v>70</v>
      </c>
      <c r="D217" s="11">
        <f>F217</f>
        <v>4325814</v>
      </c>
      <c r="E217" s="11" t="s">
        <v>43</v>
      </c>
      <c r="F217" s="19">
        <v>4325814</v>
      </c>
      <c r="G217" s="11" t="s">
        <v>69</v>
      </c>
      <c r="H217" s="17">
        <v>45231</v>
      </c>
      <c r="I217" s="17">
        <v>45231</v>
      </c>
      <c r="J217" s="17">
        <v>45232</v>
      </c>
      <c r="K217" s="17" t="s">
        <v>193</v>
      </c>
      <c r="L217" s="11" t="s">
        <v>244</v>
      </c>
      <c r="M217" s="16" t="s">
        <v>67</v>
      </c>
      <c r="N217" s="11">
        <v>1</v>
      </c>
      <c r="O217" s="10" t="s">
        <v>66</v>
      </c>
      <c r="P217" s="15" t="s">
        <v>229</v>
      </c>
      <c r="Q217" s="11" t="s">
        <v>45</v>
      </c>
      <c r="R217" s="11" t="s">
        <v>243</v>
      </c>
      <c r="S217" s="15" t="s">
        <v>256</v>
      </c>
      <c r="T217" s="15" t="s">
        <v>255</v>
      </c>
      <c r="U217" s="13" t="s">
        <v>225</v>
      </c>
      <c r="V217" s="14" t="s">
        <v>224</v>
      </c>
      <c r="W217" s="13">
        <v>0.97222222222222221</v>
      </c>
      <c r="X217" s="13">
        <v>0.98263888888888884</v>
      </c>
      <c r="Y217" s="14">
        <v>0.97222222222222221</v>
      </c>
      <c r="Z217" s="13">
        <v>0.98263888888888884</v>
      </c>
      <c r="AA217" s="13" t="s">
        <v>47</v>
      </c>
      <c r="AB217" s="13" t="s">
        <v>47</v>
      </c>
      <c r="AC217" s="13" t="s">
        <v>47</v>
      </c>
      <c r="AD217" s="14" t="s">
        <v>47</v>
      </c>
      <c r="AE217" s="13" t="s">
        <v>47</v>
      </c>
      <c r="AF217" s="13" t="s">
        <v>47</v>
      </c>
      <c r="AG217" s="13" t="s">
        <v>47</v>
      </c>
      <c r="AH217" s="13" t="s">
        <v>47</v>
      </c>
      <c r="AI217" s="14" t="s">
        <v>47</v>
      </c>
      <c r="AJ217" s="13" t="s">
        <v>47</v>
      </c>
      <c r="AK217" s="13" t="s">
        <v>47</v>
      </c>
      <c r="AL217" s="13" t="s">
        <v>47</v>
      </c>
      <c r="AM217" s="13" t="s">
        <v>61</v>
      </c>
      <c r="AN217" s="14">
        <v>1.0416666666666666E-2</v>
      </c>
      <c r="AO217" s="13">
        <v>3.125E-2</v>
      </c>
      <c r="AP217" s="13">
        <v>1.0416666666666666E-2</v>
      </c>
      <c r="AQ217" s="13">
        <v>3.125E-2</v>
      </c>
      <c r="AR217" s="13" t="s">
        <v>223</v>
      </c>
      <c r="AT217" s="11" t="e">
        <f>IF(#REF!="","",(VLOOKUP(#REF!,'[1]Data JDA Completed'!H:H,1,0)))</f>
        <v>#REF!</v>
      </c>
      <c r="AU217" s="11" t="e">
        <f>#REF!</f>
        <v>#REF!</v>
      </c>
      <c r="AV217" s="11" t="e">
        <f>AT217=AU217</f>
        <v>#REF!</v>
      </c>
      <c r="AW217" s="12"/>
      <c r="AX217" s="11" t="e">
        <f>VLOOKUP(AT217,'[1]Data JDA Completed'!H:P,9,0)</f>
        <v>#REF!</v>
      </c>
      <c r="AY217" s="11" t="str">
        <f>IF(G217="Round","Round","1WAY")</f>
        <v>Round</v>
      </c>
      <c r="AZ217" s="11" t="e">
        <f>AY217=AX217</f>
        <v>#REF!</v>
      </c>
    </row>
    <row r="218" spans="1:52" x14ac:dyDescent="0.35">
      <c r="A218" s="15" t="s">
        <v>42</v>
      </c>
      <c r="B218" s="18">
        <f>B217+1</f>
        <v>217</v>
      </c>
      <c r="C218" s="11" t="s">
        <v>70</v>
      </c>
      <c r="D218" s="11">
        <f>F218</f>
        <v>4326441</v>
      </c>
      <c r="E218" s="11" t="s">
        <v>43</v>
      </c>
      <c r="F218" s="19">
        <v>4326441</v>
      </c>
      <c r="G218" s="11" t="s">
        <v>69</v>
      </c>
      <c r="H218" s="17">
        <v>45231</v>
      </c>
      <c r="I218" s="17">
        <v>45232</v>
      </c>
      <c r="J218" s="17">
        <v>45232</v>
      </c>
      <c r="K218" s="17" t="s">
        <v>193</v>
      </c>
      <c r="L218" s="11" t="s">
        <v>261</v>
      </c>
      <c r="M218" s="16" t="s">
        <v>67</v>
      </c>
      <c r="N218" s="11">
        <v>1</v>
      </c>
      <c r="O218" s="10" t="s">
        <v>66</v>
      </c>
      <c r="P218" s="15" t="s">
        <v>229</v>
      </c>
      <c r="Q218" s="11" t="s">
        <v>45</v>
      </c>
      <c r="R218" s="11" t="s">
        <v>564</v>
      </c>
      <c r="S218" s="15" t="s">
        <v>563</v>
      </c>
      <c r="T218" s="15" t="s">
        <v>562</v>
      </c>
      <c r="U218" s="13" t="s">
        <v>225</v>
      </c>
      <c r="V218" s="14" t="s">
        <v>224</v>
      </c>
      <c r="W218" s="13">
        <v>5.9027777777777783E-2</v>
      </c>
      <c r="X218" s="13">
        <v>6.9444444444444434E-2</v>
      </c>
      <c r="Y218" s="14">
        <v>5.9027777777777783E-2</v>
      </c>
      <c r="Z218" s="13">
        <v>6.9444444444444434E-2</v>
      </c>
      <c r="AA218" s="13" t="s">
        <v>47</v>
      </c>
      <c r="AB218" s="13" t="s">
        <v>47</v>
      </c>
      <c r="AC218" s="13" t="s">
        <v>47</v>
      </c>
      <c r="AD218" s="14" t="s">
        <v>47</v>
      </c>
      <c r="AE218" s="13" t="s">
        <v>47</v>
      </c>
      <c r="AF218" s="13" t="s">
        <v>47</v>
      </c>
      <c r="AG218" s="13" t="s">
        <v>47</v>
      </c>
      <c r="AH218" s="13" t="s">
        <v>47</v>
      </c>
      <c r="AI218" s="14" t="s">
        <v>47</v>
      </c>
      <c r="AJ218" s="13" t="s">
        <v>47</v>
      </c>
      <c r="AK218" s="13" t="s">
        <v>47</v>
      </c>
      <c r="AL218" s="13" t="s">
        <v>47</v>
      </c>
      <c r="AM218" s="13" t="s">
        <v>61</v>
      </c>
      <c r="AN218" s="14">
        <v>0.13541666666666666</v>
      </c>
      <c r="AO218" s="13">
        <v>0.15625</v>
      </c>
      <c r="AP218" s="13">
        <v>0.13541666666666666</v>
      </c>
      <c r="AQ218" s="13">
        <v>0.15625</v>
      </c>
      <c r="AR218" s="13" t="s">
        <v>223</v>
      </c>
      <c r="AT218" s="11" t="e">
        <f>IF(#REF!="","",(VLOOKUP(#REF!,'[1]Data JDA Completed'!H:H,1,0)))</f>
        <v>#REF!</v>
      </c>
      <c r="AU218" s="11" t="e">
        <f>#REF!</f>
        <v>#REF!</v>
      </c>
      <c r="AV218" s="11" t="e">
        <f>AT218=AU218</f>
        <v>#REF!</v>
      </c>
      <c r="AW218" s="12"/>
      <c r="AX218" s="11" t="e">
        <f>VLOOKUP(AT218,'[1]Data JDA Completed'!H:P,9,0)</f>
        <v>#REF!</v>
      </c>
      <c r="AY218" s="11" t="str">
        <f>IF(G218="Round","Round","1WAY")</f>
        <v>Round</v>
      </c>
      <c r="AZ218" s="11" t="e">
        <f>AY218=AX218</f>
        <v>#REF!</v>
      </c>
    </row>
    <row r="219" spans="1:52" x14ac:dyDescent="0.35">
      <c r="A219" s="15" t="s">
        <v>42</v>
      </c>
      <c r="B219" s="18">
        <f>B218+1</f>
        <v>218</v>
      </c>
      <c r="C219" s="11" t="s">
        <v>70</v>
      </c>
      <c r="D219" s="11">
        <f>F219</f>
        <v>4326228</v>
      </c>
      <c r="E219" s="11" t="s">
        <v>43</v>
      </c>
      <c r="F219" s="19">
        <v>4326228</v>
      </c>
      <c r="G219" s="11" t="s">
        <v>69</v>
      </c>
      <c r="H219" s="17">
        <v>45231</v>
      </c>
      <c r="I219" s="17">
        <v>45232</v>
      </c>
      <c r="J219" s="17">
        <v>45232</v>
      </c>
      <c r="K219" s="17" t="s">
        <v>193</v>
      </c>
      <c r="L219" s="11" t="s">
        <v>260</v>
      </c>
      <c r="M219" s="16" t="s">
        <v>67</v>
      </c>
      <c r="N219" s="11">
        <v>1</v>
      </c>
      <c r="O219" s="10" t="s">
        <v>66</v>
      </c>
      <c r="P219" s="15" t="s">
        <v>229</v>
      </c>
      <c r="Q219" s="11" t="s">
        <v>45</v>
      </c>
      <c r="R219" s="11" t="s">
        <v>564</v>
      </c>
      <c r="S219" s="15" t="s">
        <v>563</v>
      </c>
      <c r="T219" s="15" t="s">
        <v>562</v>
      </c>
      <c r="U219" s="13" t="s">
        <v>225</v>
      </c>
      <c r="V219" s="14" t="s">
        <v>224</v>
      </c>
      <c r="W219" s="13">
        <v>0.16666666666666666</v>
      </c>
      <c r="X219" s="13">
        <v>0.17708333333333334</v>
      </c>
      <c r="Y219" s="14">
        <v>0.16666666666666666</v>
      </c>
      <c r="Z219" s="13">
        <v>0.17708333333333334</v>
      </c>
      <c r="AA219" s="13" t="s">
        <v>47</v>
      </c>
      <c r="AB219" s="13" t="s">
        <v>47</v>
      </c>
      <c r="AC219" s="13" t="s">
        <v>47</v>
      </c>
      <c r="AD219" s="14" t="s">
        <v>47</v>
      </c>
      <c r="AE219" s="13" t="s">
        <v>47</v>
      </c>
      <c r="AF219" s="13" t="s">
        <v>47</v>
      </c>
      <c r="AG219" s="13" t="s">
        <v>47</v>
      </c>
      <c r="AH219" s="13" t="s">
        <v>47</v>
      </c>
      <c r="AI219" s="14" t="s">
        <v>47</v>
      </c>
      <c r="AJ219" s="13" t="s">
        <v>47</v>
      </c>
      <c r="AK219" s="13" t="s">
        <v>47</v>
      </c>
      <c r="AL219" s="13" t="s">
        <v>47</v>
      </c>
      <c r="AM219" s="13" t="s">
        <v>61</v>
      </c>
      <c r="AN219" s="14">
        <v>0.19791666666666666</v>
      </c>
      <c r="AO219" s="13">
        <v>0.21875</v>
      </c>
      <c r="AP219" s="13">
        <v>0.19791666666666666</v>
      </c>
      <c r="AQ219" s="13">
        <v>0.21875</v>
      </c>
      <c r="AR219" s="13" t="s">
        <v>223</v>
      </c>
      <c r="AT219" s="11" t="e">
        <f>IF(#REF!="","",(VLOOKUP(#REF!,'[1]Data JDA Completed'!H:H,1,0)))</f>
        <v>#REF!</v>
      </c>
      <c r="AU219" s="11" t="e">
        <f>#REF!</f>
        <v>#REF!</v>
      </c>
      <c r="AV219" s="11" t="e">
        <f>AT219=AU219</f>
        <v>#REF!</v>
      </c>
      <c r="AW219" s="12"/>
      <c r="AX219" s="11" t="e">
        <f>VLOOKUP(AT219,'[1]Data JDA Completed'!H:P,9,0)</f>
        <v>#REF!</v>
      </c>
      <c r="AY219" s="11" t="str">
        <f>IF(G219="Round","Round","1WAY")</f>
        <v>Round</v>
      </c>
      <c r="AZ219" s="11" t="e">
        <f>AY219=AX219</f>
        <v>#REF!</v>
      </c>
    </row>
    <row r="220" spans="1:52" x14ac:dyDescent="0.35">
      <c r="A220" s="15" t="s">
        <v>42</v>
      </c>
      <c r="B220" s="18">
        <f>B219+1</f>
        <v>219</v>
      </c>
      <c r="C220" s="11" t="s">
        <v>70</v>
      </c>
      <c r="D220" s="11">
        <f>F220</f>
        <v>4326323</v>
      </c>
      <c r="E220" s="11" t="s">
        <v>43</v>
      </c>
      <c r="F220" s="19">
        <v>4326323</v>
      </c>
      <c r="G220" s="11" t="s">
        <v>69</v>
      </c>
      <c r="H220" s="17">
        <v>45231</v>
      </c>
      <c r="I220" s="17">
        <v>45232</v>
      </c>
      <c r="J220" s="17">
        <v>45232</v>
      </c>
      <c r="K220" s="17" t="s">
        <v>193</v>
      </c>
      <c r="L220" s="11" t="s">
        <v>675</v>
      </c>
      <c r="M220" s="16" t="s">
        <v>67</v>
      </c>
      <c r="N220" s="11">
        <v>1</v>
      </c>
      <c r="O220" s="10" t="s">
        <v>66</v>
      </c>
      <c r="P220" s="15" t="s">
        <v>229</v>
      </c>
      <c r="Q220" s="11" t="s">
        <v>45</v>
      </c>
      <c r="R220" s="11" t="s">
        <v>110</v>
      </c>
      <c r="S220" s="15" t="s">
        <v>109</v>
      </c>
      <c r="T220" s="15" t="s">
        <v>108</v>
      </c>
      <c r="U220" s="13" t="s">
        <v>225</v>
      </c>
      <c r="V220" s="14" t="s">
        <v>224</v>
      </c>
      <c r="W220" s="13">
        <v>0.21875</v>
      </c>
      <c r="X220" s="13">
        <v>0.22916666666666666</v>
      </c>
      <c r="Y220" s="14">
        <v>0.21875</v>
      </c>
      <c r="Z220" s="13">
        <v>0.22916666666666666</v>
      </c>
      <c r="AA220" s="13" t="s">
        <v>47</v>
      </c>
      <c r="AB220" s="13" t="s">
        <v>47</v>
      </c>
      <c r="AC220" s="13" t="s">
        <v>47</v>
      </c>
      <c r="AD220" s="14" t="s">
        <v>47</v>
      </c>
      <c r="AE220" s="13" t="s">
        <v>47</v>
      </c>
      <c r="AF220" s="13" t="s">
        <v>47</v>
      </c>
      <c r="AG220" s="13" t="s">
        <v>47</v>
      </c>
      <c r="AH220" s="13" t="s">
        <v>47</v>
      </c>
      <c r="AI220" s="14" t="s">
        <v>47</v>
      </c>
      <c r="AJ220" s="13" t="s">
        <v>47</v>
      </c>
      <c r="AK220" s="13" t="s">
        <v>47</v>
      </c>
      <c r="AL220" s="13" t="s">
        <v>47</v>
      </c>
      <c r="AM220" s="13" t="s">
        <v>61</v>
      </c>
      <c r="AN220" s="14">
        <v>0.26041666666666669</v>
      </c>
      <c r="AO220" s="13">
        <v>0.28125</v>
      </c>
      <c r="AP220" s="13">
        <v>0.26041666666666669</v>
      </c>
      <c r="AQ220" s="13">
        <v>0.28125</v>
      </c>
      <c r="AR220" s="13" t="s">
        <v>223</v>
      </c>
      <c r="AT220" s="11" t="e">
        <f>IF(#REF!="","",(VLOOKUP(#REF!,'[1]Data JDA Completed'!H:H,1,0)))</f>
        <v>#REF!</v>
      </c>
      <c r="AU220" s="11" t="e">
        <f>#REF!</f>
        <v>#REF!</v>
      </c>
      <c r="AV220" s="11" t="e">
        <f>AT220=AU220</f>
        <v>#REF!</v>
      </c>
      <c r="AW220" s="12"/>
      <c r="AX220" s="11" t="e">
        <f>VLOOKUP(AT220,'[1]Data JDA Completed'!H:P,9,0)</f>
        <v>#REF!</v>
      </c>
      <c r="AY220" s="11" t="str">
        <f>IF(G220="Round","Round","1WAY")</f>
        <v>Round</v>
      </c>
      <c r="AZ220" s="11" t="e">
        <f>AY220=AX220</f>
        <v>#REF!</v>
      </c>
    </row>
    <row r="221" spans="1:52" x14ac:dyDescent="0.35">
      <c r="A221" s="15" t="s">
        <v>42</v>
      </c>
      <c r="B221" s="18">
        <f>B220+1</f>
        <v>220</v>
      </c>
      <c r="C221" s="11" t="s">
        <v>70</v>
      </c>
      <c r="D221" s="11">
        <f>F221</f>
        <v>4325813</v>
      </c>
      <c r="E221" s="11" t="s">
        <v>43</v>
      </c>
      <c r="F221" s="19">
        <v>4325813</v>
      </c>
      <c r="G221" s="11" t="s">
        <v>69</v>
      </c>
      <c r="H221" s="17">
        <v>45231</v>
      </c>
      <c r="I221" s="17">
        <v>45231</v>
      </c>
      <c r="J221" s="17">
        <v>45231</v>
      </c>
      <c r="K221" s="17" t="s">
        <v>193</v>
      </c>
      <c r="L221" s="11" t="s">
        <v>259</v>
      </c>
      <c r="M221" s="16" t="s">
        <v>67</v>
      </c>
      <c r="N221" s="11">
        <v>1</v>
      </c>
      <c r="O221" s="10" t="s">
        <v>66</v>
      </c>
      <c r="P221" s="15" t="s">
        <v>229</v>
      </c>
      <c r="Q221" s="11" t="s">
        <v>45</v>
      </c>
      <c r="R221" s="11" t="s">
        <v>564</v>
      </c>
      <c r="S221" s="15" t="s">
        <v>563</v>
      </c>
      <c r="T221" s="15" t="s">
        <v>562</v>
      </c>
      <c r="U221" s="13" t="s">
        <v>225</v>
      </c>
      <c r="V221" s="14" t="s">
        <v>224</v>
      </c>
      <c r="W221" s="13">
        <v>0.94097222222222221</v>
      </c>
      <c r="X221" s="13">
        <v>0.95138888888888884</v>
      </c>
      <c r="Y221" s="14">
        <v>0.94097222222222221</v>
      </c>
      <c r="Z221" s="13">
        <v>0.95138888888888884</v>
      </c>
      <c r="AA221" s="13" t="s">
        <v>47</v>
      </c>
      <c r="AB221" s="13" t="s">
        <v>47</v>
      </c>
      <c r="AC221" s="13" t="s">
        <v>47</v>
      </c>
      <c r="AD221" s="14" t="s">
        <v>47</v>
      </c>
      <c r="AE221" s="13" t="s">
        <v>47</v>
      </c>
      <c r="AF221" s="13" t="s">
        <v>47</v>
      </c>
      <c r="AG221" s="13" t="s">
        <v>47</v>
      </c>
      <c r="AH221" s="13" t="s">
        <v>47</v>
      </c>
      <c r="AI221" s="14" t="s">
        <v>47</v>
      </c>
      <c r="AJ221" s="13" t="s">
        <v>47</v>
      </c>
      <c r="AK221" s="13" t="s">
        <v>47</v>
      </c>
      <c r="AL221" s="13" t="s">
        <v>47</v>
      </c>
      <c r="AM221" s="13" t="s">
        <v>61</v>
      </c>
      <c r="AN221" s="14">
        <v>0.97916666666666663</v>
      </c>
      <c r="AO221" s="13">
        <v>1</v>
      </c>
      <c r="AP221" s="13">
        <v>0.97916666666666663</v>
      </c>
      <c r="AQ221" s="13">
        <v>1</v>
      </c>
      <c r="AR221" s="13" t="s">
        <v>223</v>
      </c>
      <c r="AT221" s="11" t="e">
        <f>IF(#REF!="","",(VLOOKUP(#REF!,'[1]Data JDA Completed'!H:H,1,0)))</f>
        <v>#REF!</v>
      </c>
      <c r="AU221" s="11" t="e">
        <f>#REF!</f>
        <v>#REF!</v>
      </c>
      <c r="AV221" s="11" t="e">
        <f>AT221=AU221</f>
        <v>#REF!</v>
      </c>
      <c r="AW221" s="12"/>
      <c r="AX221" s="11" t="e">
        <f>VLOOKUP(AT221,'[1]Data JDA Completed'!H:P,9,0)</f>
        <v>#REF!</v>
      </c>
      <c r="AY221" s="11" t="str">
        <f>IF(G221="Round","Round","1WAY")</f>
        <v>Round</v>
      </c>
      <c r="AZ221" s="11" t="e">
        <f>AY221=AX221</f>
        <v>#REF!</v>
      </c>
    </row>
    <row r="222" spans="1:52" x14ac:dyDescent="0.35">
      <c r="A222" s="15" t="s">
        <v>42</v>
      </c>
      <c r="B222" s="18">
        <f>B221+1</f>
        <v>221</v>
      </c>
      <c r="C222" s="11" t="s">
        <v>70</v>
      </c>
      <c r="D222" s="11">
        <f>F222</f>
        <v>4326324</v>
      </c>
      <c r="E222" s="11" t="s">
        <v>43</v>
      </c>
      <c r="F222" s="19">
        <v>4326324</v>
      </c>
      <c r="G222" s="11" t="s">
        <v>69</v>
      </c>
      <c r="H222" s="17">
        <v>45231</v>
      </c>
      <c r="I222" s="17">
        <v>45232</v>
      </c>
      <c r="J222" s="17">
        <v>45232</v>
      </c>
      <c r="K222" s="17" t="s">
        <v>193</v>
      </c>
      <c r="L222" s="11" t="s">
        <v>258</v>
      </c>
      <c r="M222" s="16" t="s">
        <v>67</v>
      </c>
      <c r="N222" s="11">
        <v>1</v>
      </c>
      <c r="O222" s="10" t="s">
        <v>66</v>
      </c>
      <c r="P222" s="15" t="s">
        <v>229</v>
      </c>
      <c r="Q222" s="11" t="s">
        <v>45</v>
      </c>
      <c r="R222" s="11" t="s">
        <v>564</v>
      </c>
      <c r="S222" s="15" t="s">
        <v>563</v>
      </c>
      <c r="T222" s="15" t="s">
        <v>562</v>
      </c>
      <c r="U222" s="13" t="s">
        <v>225</v>
      </c>
      <c r="V222" s="14" t="s">
        <v>224</v>
      </c>
      <c r="W222" s="13">
        <v>1.0694444444444444</v>
      </c>
      <c r="X222" s="13">
        <v>7.9861111111111105E-2</v>
      </c>
      <c r="Y222" s="14">
        <v>1.0694444444444444</v>
      </c>
      <c r="Z222" s="13">
        <v>7.9861111111111105E-2</v>
      </c>
      <c r="AA222" s="13" t="s">
        <v>47</v>
      </c>
      <c r="AB222" s="13" t="s">
        <v>47</v>
      </c>
      <c r="AC222" s="13" t="s">
        <v>47</v>
      </c>
      <c r="AD222" s="14" t="s">
        <v>47</v>
      </c>
      <c r="AE222" s="13" t="s">
        <v>47</v>
      </c>
      <c r="AF222" s="13" t="s">
        <v>47</v>
      </c>
      <c r="AG222" s="13" t="s">
        <v>47</v>
      </c>
      <c r="AH222" s="13" t="s">
        <v>47</v>
      </c>
      <c r="AI222" s="14" t="s">
        <v>47</v>
      </c>
      <c r="AJ222" s="13" t="s">
        <v>47</v>
      </c>
      <c r="AK222" s="13" t="s">
        <v>47</v>
      </c>
      <c r="AL222" s="13" t="s">
        <v>47</v>
      </c>
      <c r="AM222" s="13" t="s">
        <v>61</v>
      </c>
      <c r="AN222" s="14">
        <v>0.14583333333333334</v>
      </c>
      <c r="AO222" s="13">
        <v>0.16666666666666666</v>
      </c>
      <c r="AP222" s="13">
        <v>0.14583333333333334</v>
      </c>
      <c r="AQ222" s="13">
        <v>0.16666666666666666</v>
      </c>
      <c r="AR222" s="13" t="s">
        <v>223</v>
      </c>
      <c r="AT222" s="11" t="e">
        <f>IF(#REF!="","",(VLOOKUP(#REF!,'[1]Data JDA Completed'!H:H,1,0)))</f>
        <v>#REF!</v>
      </c>
      <c r="AU222" s="11" t="e">
        <f>#REF!</f>
        <v>#REF!</v>
      </c>
      <c r="AV222" s="11" t="e">
        <f>AT222=AU222</f>
        <v>#REF!</v>
      </c>
      <c r="AW222" s="12"/>
      <c r="AX222" s="11" t="e">
        <f>VLOOKUP(AT222,'[1]Data JDA Completed'!H:P,9,0)</f>
        <v>#REF!</v>
      </c>
      <c r="AY222" s="11" t="str">
        <f>IF(G222="Round","Round","1WAY")</f>
        <v>Round</v>
      </c>
      <c r="AZ222" s="11" t="e">
        <f>AY222=AX222</f>
        <v>#REF!</v>
      </c>
    </row>
    <row r="223" spans="1:52" x14ac:dyDescent="0.35">
      <c r="A223" s="15" t="s">
        <v>42</v>
      </c>
      <c r="B223" s="18">
        <f>B222+1</f>
        <v>222</v>
      </c>
      <c r="C223" s="11" t="s">
        <v>70</v>
      </c>
      <c r="D223" s="11">
        <f>F223</f>
        <v>4326446</v>
      </c>
      <c r="E223" s="11" t="s">
        <v>43</v>
      </c>
      <c r="F223" s="19">
        <v>4326446</v>
      </c>
      <c r="G223" s="11" t="s">
        <v>69</v>
      </c>
      <c r="H223" s="17">
        <v>45231</v>
      </c>
      <c r="I223" s="17">
        <v>45232</v>
      </c>
      <c r="J223" s="17">
        <v>45232</v>
      </c>
      <c r="K223" s="17" t="s">
        <v>193</v>
      </c>
      <c r="L223" s="11" t="s">
        <v>254</v>
      </c>
      <c r="M223" s="16" t="s">
        <v>67</v>
      </c>
      <c r="N223" s="11">
        <v>1</v>
      </c>
      <c r="O223" s="10" t="s">
        <v>66</v>
      </c>
      <c r="P223" s="15" t="s">
        <v>229</v>
      </c>
      <c r="Q223" s="11" t="s">
        <v>45</v>
      </c>
      <c r="R223" s="11" t="s">
        <v>250</v>
      </c>
      <c r="S223" s="15" t="s">
        <v>249</v>
      </c>
      <c r="T223" s="15" t="s">
        <v>248</v>
      </c>
      <c r="U223" s="13" t="s">
        <v>225</v>
      </c>
      <c r="V223" s="14" t="s">
        <v>224</v>
      </c>
      <c r="W223" s="13">
        <v>2.7777777777777776E-2</v>
      </c>
      <c r="X223" s="13">
        <v>3.8194444444444441E-2</v>
      </c>
      <c r="Y223" s="14">
        <v>2.7777777777777776E-2</v>
      </c>
      <c r="Z223" s="13">
        <v>3.8194444444444441E-2</v>
      </c>
      <c r="AA223" s="13" t="s">
        <v>47</v>
      </c>
      <c r="AB223" s="13" t="s">
        <v>47</v>
      </c>
      <c r="AC223" s="13" t="s">
        <v>47</v>
      </c>
      <c r="AD223" s="14" t="s">
        <v>47</v>
      </c>
      <c r="AE223" s="13" t="s">
        <v>47</v>
      </c>
      <c r="AF223" s="13" t="s">
        <v>47</v>
      </c>
      <c r="AG223" s="13" t="s">
        <v>47</v>
      </c>
      <c r="AH223" s="13" t="s">
        <v>47</v>
      </c>
      <c r="AI223" s="14" t="s">
        <v>47</v>
      </c>
      <c r="AJ223" s="13" t="s">
        <v>47</v>
      </c>
      <c r="AK223" s="13" t="s">
        <v>47</v>
      </c>
      <c r="AL223" s="13" t="s">
        <v>47</v>
      </c>
      <c r="AM223" s="13" t="s">
        <v>61</v>
      </c>
      <c r="AN223" s="14">
        <v>6.25E-2</v>
      </c>
      <c r="AO223" s="13">
        <v>8.3333333333333329E-2</v>
      </c>
      <c r="AP223" s="13">
        <v>6.25E-2</v>
      </c>
      <c r="AQ223" s="13">
        <v>8.3333333333333329E-2</v>
      </c>
      <c r="AR223" s="13" t="s">
        <v>223</v>
      </c>
      <c r="AT223" s="11" t="e">
        <f>IF(#REF!="","",(VLOOKUP(#REF!,'[1]Data JDA Completed'!H:H,1,0)))</f>
        <v>#REF!</v>
      </c>
      <c r="AU223" s="11" t="e">
        <f>#REF!</f>
        <v>#REF!</v>
      </c>
      <c r="AV223" s="11" t="e">
        <f>AT223=AU223</f>
        <v>#REF!</v>
      </c>
      <c r="AW223" s="12"/>
      <c r="AX223" s="11" t="e">
        <f>VLOOKUP(AT223,'[1]Data JDA Completed'!H:P,9,0)</f>
        <v>#REF!</v>
      </c>
      <c r="AY223" s="11" t="str">
        <f>IF(G223="Round","Round","1WAY")</f>
        <v>Round</v>
      </c>
      <c r="AZ223" s="11" t="e">
        <f>AY223=AX223</f>
        <v>#REF!</v>
      </c>
    </row>
    <row r="224" spans="1:52" x14ac:dyDescent="0.35">
      <c r="A224" s="15" t="s">
        <v>42</v>
      </c>
      <c r="B224" s="18">
        <f>B223+1</f>
        <v>223</v>
      </c>
      <c r="C224" s="11" t="s">
        <v>70</v>
      </c>
      <c r="D224" s="11">
        <f>F224</f>
        <v>4326227</v>
      </c>
      <c r="E224" s="11" t="s">
        <v>43</v>
      </c>
      <c r="F224" s="19">
        <v>4326227</v>
      </c>
      <c r="G224" s="11" t="s">
        <v>69</v>
      </c>
      <c r="H224" s="17">
        <v>45231</v>
      </c>
      <c r="I224" s="17">
        <v>45232</v>
      </c>
      <c r="J224" s="17">
        <v>45232</v>
      </c>
      <c r="K224" s="17" t="s">
        <v>193</v>
      </c>
      <c r="L224" s="11" t="s">
        <v>253</v>
      </c>
      <c r="M224" s="16" t="s">
        <v>67</v>
      </c>
      <c r="N224" s="11">
        <v>1</v>
      </c>
      <c r="O224" s="10" t="s">
        <v>66</v>
      </c>
      <c r="P224" s="15" t="s">
        <v>229</v>
      </c>
      <c r="Q224" s="11" t="s">
        <v>45</v>
      </c>
      <c r="R224" s="11" t="s">
        <v>250</v>
      </c>
      <c r="S224" s="15" t="s">
        <v>249</v>
      </c>
      <c r="T224" s="15" t="s">
        <v>248</v>
      </c>
      <c r="U224" s="13" t="s">
        <v>225</v>
      </c>
      <c r="V224" s="14" t="s">
        <v>224</v>
      </c>
      <c r="W224" s="13">
        <v>0.13541666666666666</v>
      </c>
      <c r="X224" s="13">
        <v>0.14583333333333334</v>
      </c>
      <c r="Y224" s="14">
        <v>0.13541666666666666</v>
      </c>
      <c r="Z224" s="13">
        <v>0.14583333333333334</v>
      </c>
      <c r="AA224" s="13" t="s">
        <v>47</v>
      </c>
      <c r="AB224" s="13" t="s">
        <v>47</v>
      </c>
      <c r="AC224" s="13" t="s">
        <v>47</v>
      </c>
      <c r="AD224" s="14" t="s">
        <v>47</v>
      </c>
      <c r="AE224" s="13" t="s">
        <v>47</v>
      </c>
      <c r="AF224" s="13" t="s">
        <v>47</v>
      </c>
      <c r="AG224" s="13" t="s">
        <v>47</v>
      </c>
      <c r="AH224" s="13" t="s">
        <v>47</v>
      </c>
      <c r="AI224" s="14" t="s">
        <v>47</v>
      </c>
      <c r="AJ224" s="13" t="s">
        <v>47</v>
      </c>
      <c r="AK224" s="13" t="s">
        <v>47</v>
      </c>
      <c r="AL224" s="13" t="s">
        <v>47</v>
      </c>
      <c r="AM224" s="13" t="s">
        <v>61</v>
      </c>
      <c r="AN224" s="14">
        <v>0.16666666666666666</v>
      </c>
      <c r="AO224" s="13">
        <v>0.1875</v>
      </c>
      <c r="AP224" s="13">
        <v>0.16666666666666666</v>
      </c>
      <c r="AQ224" s="13">
        <v>0.1875</v>
      </c>
      <c r="AR224" s="13" t="s">
        <v>223</v>
      </c>
      <c r="AT224" s="11" t="e">
        <f>IF(#REF!="","",(VLOOKUP(#REF!,'[1]Data JDA Completed'!H:H,1,0)))</f>
        <v>#REF!</v>
      </c>
      <c r="AU224" s="11" t="e">
        <f>#REF!</f>
        <v>#REF!</v>
      </c>
      <c r="AV224" s="11" t="e">
        <f>AT224=AU224</f>
        <v>#REF!</v>
      </c>
      <c r="AW224" s="12"/>
      <c r="AX224" s="11" t="e">
        <f>VLOOKUP(AT224,'[1]Data JDA Completed'!H:P,9,0)</f>
        <v>#REF!</v>
      </c>
      <c r="AY224" s="11" t="str">
        <f>IF(G224="Round","Round","1WAY")</f>
        <v>Round</v>
      </c>
      <c r="AZ224" s="11" t="e">
        <f>AY224=AX224</f>
        <v>#REF!</v>
      </c>
    </row>
    <row r="225" spans="1:52" x14ac:dyDescent="0.35">
      <c r="A225" s="15" t="s">
        <v>42</v>
      </c>
      <c r="B225" s="18">
        <f>B224+1</f>
        <v>224</v>
      </c>
      <c r="C225" s="11" t="s">
        <v>70</v>
      </c>
      <c r="D225" s="11">
        <f>F225</f>
        <v>4326265</v>
      </c>
      <c r="E225" s="11" t="s">
        <v>43</v>
      </c>
      <c r="F225" s="19">
        <v>4326265</v>
      </c>
      <c r="G225" s="11" t="s">
        <v>69</v>
      </c>
      <c r="H225" s="17">
        <v>45231</v>
      </c>
      <c r="I225" s="17">
        <v>45232</v>
      </c>
      <c r="J225" s="17">
        <v>45232</v>
      </c>
      <c r="K225" s="17" t="s">
        <v>193</v>
      </c>
      <c r="L225" s="11" t="s">
        <v>252</v>
      </c>
      <c r="M225" s="16" t="s">
        <v>67</v>
      </c>
      <c r="N225" s="11">
        <v>1</v>
      </c>
      <c r="O225" s="10" t="s">
        <v>66</v>
      </c>
      <c r="P225" s="15" t="s">
        <v>229</v>
      </c>
      <c r="Q225" s="11" t="s">
        <v>45</v>
      </c>
      <c r="R225" s="11" t="s">
        <v>250</v>
      </c>
      <c r="S225" s="15" t="s">
        <v>249</v>
      </c>
      <c r="T225" s="15" t="s">
        <v>248</v>
      </c>
      <c r="U225" s="13" t="s">
        <v>225</v>
      </c>
      <c r="V225" s="14" t="s">
        <v>224</v>
      </c>
      <c r="W225" s="13">
        <v>0.1875</v>
      </c>
      <c r="X225" s="13">
        <v>0.19791666666666666</v>
      </c>
      <c r="Y225" s="14">
        <v>0.1875</v>
      </c>
      <c r="Z225" s="13">
        <v>0.19791666666666666</v>
      </c>
      <c r="AA225" s="13" t="s">
        <v>47</v>
      </c>
      <c r="AB225" s="13" t="s">
        <v>47</v>
      </c>
      <c r="AC225" s="13" t="s">
        <v>47</v>
      </c>
      <c r="AD225" s="14" t="s">
        <v>47</v>
      </c>
      <c r="AE225" s="13" t="s">
        <v>47</v>
      </c>
      <c r="AF225" s="13" t="s">
        <v>47</v>
      </c>
      <c r="AG225" s="13" t="s">
        <v>47</v>
      </c>
      <c r="AH225" s="13" t="s">
        <v>47</v>
      </c>
      <c r="AI225" s="14" t="s">
        <v>47</v>
      </c>
      <c r="AJ225" s="13" t="s">
        <v>47</v>
      </c>
      <c r="AK225" s="13" t="s">
        <v>47</v>
      </c>
      <c r="AL225" s="13" t="s">
        <v>47</v>
      </c>
      <c r="AM225" s="13" t="s">
        <v>61</v>
      </c>
      <c r="AN225" s="14">
        <v>0.21875</v>
      </c>
      <c r="AO225" s="13">
        <v>0.23958333333333334</v>
      </c>
      <c r="AP225" s="13">
        <v>0.21875</v>
      </c>
      <c r="AQ225" s="13">
        <v>0.23958333333333334</v>
      </c>
      <c r="AR225" s="13" t="s">
        <v>223</v>
      </c>
      <c r="AT225" s="11" t="e">
        <f>IF(#REF!="","",(VLOOKUP(#REF!,'[1]Data JDA Completed'!H:H,1,0)))</f>
        <v>#REF!</v>
      </c>
      <c r="AU225" s="11" t="e">
        <f>#REF!</f>
        <v>#REF!</v>
      </c>
      <c r="AV225" s="11" t="e">
        <f>AT225=AU225</f>
        <v>#REF!</v>
      </c>
      <c r="AW225" s="12"/>
      <c r="AX225" s="11" t="e">
        <f>VLOOKUP(AT225,'[1]Data JDA Completed'!H:P,9,0)</f>
        <v>#REF!</v>
      </c>
      <c r="AY225" s="11" t="str">
        <f>IF(G225="Round","Round","1WAY")</f>
        <v>Round</v>
      </c>
      <c r="AZ225" s="11" t="e">
        <f>AY225=AX225</f>
        <v>#REF!</v>
      </c>
    </row>
    <row r="226" spans="1:52" x14ac:dyDescent="0.35">
      <c r="A226" s="15" t="s">
        <v>42</v>
      </c>
      <c r="B226" s="18">
        <f>B225+1</f>
        <v>225</v>
      </c>
      <c r="C226" s="11" t="s">
        <v>70</v>
      </c>
      <c r="D226" s="11">
        <f>F226</f>
        <v>4326229</v>
      </c>
      <c r="E226" s="11" t="s">
        <v>43</v>
      </c>
      <c r="F226" s="19">
        <v>4326229</v>
      </c>
      <c r="G226" s="11" t="s">
        <v>69</v>
      </c>
      <c r="H226" s="17">
        <v>45231</v>
      </c>
      <c r="I226" s="17">
        <v>45232</v>
      </c>
      <c r="J226" s="17">
        <v>45232</v>
      </c>
      <c r="K226" s="17" t="s">
        <v>193</v>
      </c>
      <c r="L226" s="11" t="s">
        <v>674</v>
      </c>
      <c r="M226" s="16" t="s">
        <v>67</v>
      </c>
      <c r="N226" s="11">
        <v>1</v>
      </c>
      <c r="O226" s="10" t="s">
        <v>66</v>
      </c>
      <c r="P226" s="15" t="s">
        <v>229</v>
      </c>
      <c r="Q226" s="11" t="s">
        <v>45</v>
      </c>
      <c r="R226" s="11" t="s">
        <v>140</v>
      </c>
      <c r="S226" s="15" t="s">
        <v>139</v>
      </c>
      <c r="T226" s="15" t="s">
        <v>138</v>
      </c>
      <c r="U226" s="13" t="s">
        <v>225</v>
      </c>
      <c r="V226" s="14" t="s">
        <v>224</v>
      </c>
      <c r="W226" s="13">
        <v>0.25</v>
      </c>
      <c r="X226" s="13">
        <v>0.26041666666666669</v>
      </c>
      <c r="Y226" s="14">
        <v>0.25</v>
      </c>
      <c r="Z226" s="13">
        <v>0.26041666666666669</v>
      </c>
      <c r="AA226" s="13" t="s">
        <v>47</v>
      </c>
      <c r="AB226" s="13" t="s">
        <v>47</v>
      </c>
      <c r="AC226" s="13" t="s">
        <v>47</v>
      </c>
      <c r="AD226" s="14" t="s">
        <v>47</v>
      </c>
      <c r="AE226" s="13" t="s">
        <v>47</v>
      </c>
      <c r="AF226" s="13" t="s">
        <v>47</v>
      </c>
      <c r="AG226" s="13" t="s">
        <v>47</v>
      </c>
      <c r="AH226" s="13" t="s">
        <v>47</v>
      </c>
      <c r="AI226" s="14" t="s">
        <v>47</v>
      </c>
      <c r="AJ226" s="13" t="s">
        <v>47</v>
      </c>
      <c r="AK226" s="13" t="s">
        <v>47</v>
      </c>
      <c r="AL226" s="13" t="s">
        <v>47</v>
      </c>
      <c r="AM226" s="13" t="s">
        <v>61</v>
      </c>
      <c r="AN226" s="14">
        <v>0.28125</v>
      </c>
      <c r="AO226" s="13">
        <v>0.30208333333333331</v>
      </c>
      <c r="AP226" s="13">
        <v>0.28125</v>
      </c>
      <c r="AQ226" s="13">
        <v>0.30208333333333331</v>
      </c>
      <c r="AR226" s="13" t="s">
        <v>223</v>
      </c>
      <c r="AT226" s="11" t="e">
        <f>IF(#REF!="","",(VLOOKUP(#REF!,'[1]Data JDA Completed'!H:H,1,0)))</f>
        <v>#REF!</v>
      </c>
      <c r="AU226" s="11" t="e">
        <f>#REF!</f>
        <v>#REF!</v>
      </c>
      <c r="AV226" s="11" t="e">
        <f>AT226=AU226</f>
        <v>#REF!</v>
      </c>
      <c r="AW226" s="12"/>
      <c r="AX226" s="11" t="e">
        <f>VLOOKUP(AT226,'[1]Data JDA Completed'!H:P,9,0)</f>
        <v>#REF!</v>
      </c>
      <c r="AY226" s="11" t="str">
        <f>IF(G226="Round","Round","1WAY")</f>
        <v>Round</v>
      </c>
      <c r="AZ226" s="11" t="e">
        <f>AY226=AX226</f>
        <v>#REF!</v>
      </c>
    </row>
    <row r="227" spans="1:52" x14ac:dyDescent="0.35">
      <c r="A227" s="15" t="s">
        <v>42</v>
      </c>
      <c r="B227" s="18">
        <f>B226+1</f>
        <v>226</v>
      </c>
      <c r="C227" s="11" t="s">
        <v>70</v>
      </c>
      <c r="D227" s="11">
        <f>F227</f>
        <v>4325640</v>
      </c>
      <c r="E227" s="11" t="s">
        <v>43</v>
      </c>
      <c r="F227" s="19">
        <v>4325640</v>
      </c>
      <c r="G227" s="11" t="s">
        <v>69</v>
      </c>
      <c r="H227" s="17">
        <v>45231</v>
      </c>
      <c r="I227" s="17">
        <v>45231</v>
      </c>
      <c r="J227" s="17">
        <v>45231</v>
      </c>
      <c r="K227" s="17" t="s">
        <v>193</v>
      </c>
      <c r="L227" s="11" t="s">
        <v>251</v>
      </c>
      <c r="M227" s="16" t="s">
        <v>67</v>
      </c>
      <c r="N227" s="11">
        <v>1</v>
      </c>
      <c r="O227" s="10" t="s">
        <v>66</v>
      </c>
      <c r="P227" s="15" t="s">
        <v>229</v>
      </c>
      <c r="Q227" s="11" t="s">
        <v>45</v>
      </c>
      <c r="R227" s="11" t="s">
        <v>250</v>
      </c>
      <c r="S227" s="15" t="s">
        <v>249</v>
      </c>
      <c r="T227" s="15" t="s">
        <v>248</v>
      </c>
      <c r="U227" s="13" t="s">
        <v>225</v>
      </c>
      <c r="V227" s="14" t="s">
        <v>224</v>
      </c>
      <c r="W227" s="13">
        <v>0.96180555555555547</v>
      </c>
      <c r="X227" s="13">
        <v>0.97222222222222221</v>
      </c>
      <c r="Y227" s="14">
        <v>0.96180555555555547</v>
      </c>
      <c r="Z227" s="13">
        <v>0.97222222222222221</v>
      </c>
      <c r="AA227" s="13" t="s">
        <v>47</v>
      </c>
      <c r="AB227" s="13" t="s">
        <v>47</v>
      </c>
      <c r="AC227" s="13" t="s">
        <v>47</v>
      </c>
      <c r="AD227" s="14" t="s">
        <v>47</v>
      </c>
      <c r="AE227" s="13" t="s">
        <v>47</v>
      </c>
      <c r="AF227" s="13" t="s">
        <v>47</v>
      </c>
      <c r="AG227" s="13" t="s">
        <v>47</v>
      </c>
      <c r="AH227" s="13" t="s">
        <v>47</v>
      </c>
      <c r="AI227" s="14" t="s">
        <v>47</v>
      </c>
      <c r="AJ227" s="13" t="s">
        <v>47</v>
      </c>
      <c r="AK227" s="13" t="s">
        <v>47</v>
      </c>
      <c r="AL227" s="13" t="s">
        <v>47</v>
      </c>
      <c r="AM227" s="13" t="s">
        <v>61</v>
      </c>
      <c r="AN227" s="14">
        <v>0.99930555555555556</v>
      </c>
      <c r="AO227" s="13">
        <v>2.0833333333333332E-2</v>
      </c>
      <c r="AP227" s="13">
        <v>0.99930555555555556</v>
      </c>
      <c r="AQ227" s="13">
        <v>2.0833333333333332E-2</v>
      </c>
      <c r="AR227" s="13" t="s">
        <v>223</v>
      </c>
      <c r="AT227" s="11" t="e">
        <f>IF(#REF!="","",(VLOOKUP(#REF!,'[1]Data JDA Completed'!H:H,1,0)))</f>
        <v>#REF!</v>
      </c>
      <c r="AU227" s="11" t="e">
        <f>#REF!</f>
        <v>#REF!</v>
      </c>
      <c r="AV227" s="11" t="e">
        <f>AT227=AU227</f>
        <v>#REF!</v>
      </c>
      <c r="AW227" s="12"/>
      <c r="AX227" s="11" t="e">
        <f>VLOOKUP(AT227,'[1]Data JDA Completed'!H:P,9,0)</f>
        <v>#REF!</v>
      </c>
      <c r="AY227" s="11" t="str">
        <f>IF(G227="Round","Round","1WAY")</f>
        <v>Round</v>
      </c>
      <c r="AZ227" s="11" t="e">
        <f>AY227=AX227</f>
        <v>#REF!</v>
      </c>
    </row>
    <row r="228" spans="1:52" x14ac:dyDescent="0.35">
      <c r="A228" s="15" t="s">
        <v>42</v>
      </c>
      <c r="B228" s="18">
        <f>B227+1</f>
        <v>227</v>
      </c>
      <c r="C228" s="11" t="s">
        <v>70</v>
      </c>
      <c r="D228" s="11">
        <f>F228</f>
        <v>4326321</v>
      </c>
      <c r="E228" s="11" t="s">
        <v>43</v>
      </c>
      <c r="F228" s="19">
        <v>4326321</v>
      </c>
      <c r="G228" s="11" t="s">
        <v>69</v>
      </c>
      <c r="H228" s="17">
        <v>45231</v>
      </c>
      <c r="I228" s="17">
        <v>45232</v>
      </c>
      <c r="J228" s="17">
        <v>45232</v>
      </c>
      <c r="K228" s="17" t="s">
        <v>193</v>
      </c>
      <c r="L228" s="11" t="s">
        <v>241</v>
      </c>
      <c r="M228" s="16" t="s">
        <v>67</v>
      </c>
      <c r="N228" s="11">
        <v>1</v>
      </c>
      <c r="O228" s="10" t="s">
        <v>66</v>
      </c>
      <c r="P228" s="15" t="s">
        <v>229</v>
      </c>
      <c r="Q228" s="11" t="s">
        <v>45</v>
      </c>
      <c r="R228" s="11" t="s">
        <v>237</v>
      </c>
      <c r="S228" s="15" t="s">
        <v>236</v>
      </c>
      <c r="T228" s="15" t="s">
        <v>235</v>
      </c>
      <c r="U228" s="13" t="s">
        <v>225</v>
      </c>
      <c r="V228" s="14" t="s">
        <v>224</v>
      </c>
      <c r="W228" s="13">
        <v>4.8611111111111112E-2</v>
      </c>
      <c r="X228" s="13">
        <v>5.9027777777777783E-2</v>
      </c>
      <c r="Y228" s="14">
        <v>4.8611111111111112E-2</v>
      </c>
      <c r="Z228" s="13">
        <v>5.9027777777777783E-2</v>
      </c>
      <c r="AA228" s="13" t="s">
        <v>47</v>
      </c>
      <c r="AB228" s="13" t="s">
        <v>47</v>
      </c>
      <c r="AC228" s="13" t="s">
        <v>47</v>
      </c>
      <c r="AD228" s="14" t="s">
        <v>47</v>
      </c>
      <c r="AE228" s="13" t="s">
        <v>47</v>
      </c>
      <c r="AF228" s="13" t="s">
        <v>47</v>
      </c>
      <c r="AG228" s="13" t="s">
        <v>47</v>
      </c>
      <c r="AH228" s="13" t="s">
        <v>47</v>
      </c>
      <c r="AI228" s="14" t="s">
        <v>47</v>
      </c>
      <c r="AJ228" s="13" t="s">
        <v>47</v>
      </c>
      <c r="AK228" s="13" t="s">
        <v>47</v>
      </c>
      <c r="AL228" s="13" t="s">
        <v>47</v>
      </c>
      <c r="AM228" s="13" t="s">
        <v>61</v>
      </c>
      <c r="AN228" s="14">
        <v>0.125</v>
      </c>
      <c r="AO228" s="13">
        <v>0.14583333333333334</v>
      </c>
      <c r="AP228" s="13">
        <v>0.125</v>
      </c>
      <c r="AQ228" s="13">
        <v>0.14583333333333334</v>
      </c>
      <c r="AR228" s="13" t="s">
        <v>223</v>
      </c>
      <c r="AT228" s="11" t="e">
        <f>IF(#REF!="","",(VLOOKUP(#REF!,'[1]Data JDA Completed'!H:H,1,0)))</f>
        <v>#REF!</v>
      </c>
      <c r="AU228" s="11" t="e">
        <f>#REF!</f>
        <v>#REF!</v>
      </c>
      <c r="AV228" s="11" t="e">
        <f>AT228=AU228</f>
        <v>#REF!</v>
      </c>
      <c r="AW228" s="12"/>
      <c r="AX228" s="11" t="e">
        <f>VLOOKUP(AT228,'[1]Data JDA Completed'!H:P,9,0)</f>
        <v>#REF!</v>
      </c>
      <c r="AY228" s="11" t="str">
        <f>IF(G228="Round","Round","1WAY")</f>
        <v>Round</v>
      </c>
      <c r="AZ228" s="11" t="e">
        <f>AY228=AX228</f>
        <v>#REF!</v>
      </c>
    </row>
    <row r="229" spans="1:52" x14ac:dyDescent="0.35">
      <c r="A229" s="15" t="s">
        <v>42</v>
      </c>
      <c r="B229" s="18">
        <f>B228+1</f>
        <v>228</v>
      </c>
      <c r="C229" s="11" t="s">
        <v>70</v>
      </c>
      <c r="D229" s="11">
        <f>F229</f>
        <v>4326404</v>
      </c>
      <c r="E229" s="11" t="s">
        <v>43</v>
      </c>
      <c r="F229" s="19">
        <v>4326404</v>
      </c>
      <c r="G229" s="11" t="s">
        <v>69</v>
      </c>
      <c r="H229" s="17">
        <v>45231</v>
      </c>
      <c r="I229" s="17">
        <v>45232</v>
      </c>
      <c r="J229" s="17">
        <v>45232</v>
      </c>
      <c r="K229" s="17" t="s">
        <v>193</v>
      </c>
      <c r="L229" s="11" t="s">
        <v>240</v>
      </c>
      <c r="M229" s="16" t="s">
        <v>67</v>
      </c>
      <c r="N229" s="11">
        <v>1</v>
      </c>
      <c r="O229" s="10" t="s">
        <v>66</v>
      </c>
      <c r="P229" s="15" t="s">
        <v>229</v>
      </c>
      <c r="Q229" s="11" t="s">
        <v>45</v>
      </c>
      <c r="R229" s="11" t="s">
        <v>237</v>
      </c>
      <c r="S229" s="15" t="s">
        <v>236</v>
      </c>
      <c r="T229" s="15" t="s">
        <v>235</v>
      </c>
      <c r="U229" s="13" t="s">
        <v>225</v>
      </c>
      <c r="V229" s="14" t="s">
        <v>224</v>
      </c>
      <c r="W229" s="13">
        <v>0.15625</v>
      </c>
      <c r="X229" s="13">
        <v>0.16666666666666666</v>
      </c>
      <c r="Y229" s="14">
        <v>0.15625</v>
      </c>
      <c r="Z229" s="13">
        <v>0.16666666666666666</v>
      </c>
      <c r="AA229" s="13" t="s">
        <v>47</v>
      </c>
      <c r="AB229" s="13" t="s">
        <v>47</v>
      </c>
      <c r="AC229" s="13" t="s">
        <v>47</v>
      </c>
      <c r="AD229" s="14" t="s">
        <v>47</v>
      </c>
      <c r="AE229" s="13" t="s">
        <v>47</v>
      </c>
      <c r="AF229" s="13" t="s">
        <v>47</v>
      </c>
      <c r="AG229" s="13" t="s">
        <v>47</v>
      </c>
      <c r="AH229" s="13" t="s">
        <v>47</v>
      </c>
      <c r="AI229" s="14" t="s">
        <v>47</v>
      </c>
      <c r="AJ229" s="13" t="s">
        <v>47</v>
      </c>
      <c r="AK229" s="13" t="s">
        <v>47</v>
      </c>
      <c r="AL229" s="13" t="s">
        <v>47</v>
      </c>
      <c r="AM229" s="13" t="s">
        <v>61</v>
      </c>
      <c r="AN229" s="14">
        <v>0.1875</v>
      </c>
      <c r="AO229" s="13">
        <v>0.20833333333333334</v>
      </c>
      <c r="AP229" s="13">
        <v>0.1875</v>
      </c>
      <c r="AQ229" s="13">
        <v>0.20833333333333334</v>
      </c>
      <c r="AR229" s="13" t="s">
        <v>223</v>
      </c>
      <c r="AT229" s="11" t="e">
        <f>IF(#REF!="","",(VLOOKUP(#REF!,'[1]Data JDA Completed'!H:H,1,0)))</f>
        <v>#REF!</v>
      </c>
      <c r="AU229" s="11" t="e">
        <f>#REF!</f>
        <v>#REF!</v>
      </c>
      <c r="AV229" s="11" t="e">
        <f>AT229=AU229</f>
        <v>#REF!</v>
      </c>
      <c r="AW229" s="12"/>
      <c r="AX229" s="11" t="e">
        <f>VLOOKUP(AT229,'[1]Data JDA Completed'!H:P,9,0)</f>
        <v>#REF!</v>
      </c>
      <c r="AY229" s="11" t="str">
        <f>IF(G229="Round","Round","1WAY")</f>
        <v>Round</v>
      </c>
      <c r="AZ229" s="11" t="e">
        <f>AY229=AX229</f>
        <v>#REF!</v>
      </c>
    </row>
    <row r="230" spans="1:52" x14ac:dyDescent="0.35">
      <c r="A230" s="15" t="s">
        <v>42</v>
      </c>
      <c r="B230" s="18">
        <f>B229+1</f>
        <v>229</v>
      </c>
      <c r="C230" s="11" t="s">
        <v>70</v>
      </c>
      <c r="D230" s="11">
        <f>F230</f>
        <v>4326456</v>
      </c>
      <c r="E230" s="11" t="s">
        <v>43</v>
      </c>
      <c r="F230" s="19">
        <v>4326456</v>
      </c>
      <c r="G230" s="11" t="s">
        <v>69</v>
      </c>
      <c r="H230" s="17">
        <v>45231</v>
      </c>
      <c r="I230" s="17">
        <v>45232</v>
      </c>
      <c r="J230" s="17">
        <v>45232</v>
      </c>
      <c r="K230" s="17" t="s">
        <v>193</v>
      </c>
      <c r="L230" s="11" t="s">
        <v>239</v>
      </c>
      <c r="M230" s="16" t="s">
        <v>67</v>
      </c>
      <c r="N230" s="11">
        <v>1</v>
      </c>
      <c r="O230" s="10" t="s">
        <v>66</v>
      </c>
      <c r="P230" s="15" t="s">
        <v>229</v>
      </c>
      <c r="Q230" s="11" t="s">
        <v>45</v>
      </c>
      <c r="R230" s="11" t="s">
        <v>237</v>
      </c>
      <c r="S230" s="15" t="s">
        <v>236</v>
      </c>
      <c r="T230" s="15" t="s">
        <v>235</v>
      </c>
      <c r="U230" s="13" t="s">
        <v>225</v>
      </c>
      <c r="V230" s="14" t="s">
        <v>224</v>
      </c>
      <c r="W230" s="13">
        <v>0.20833333333333334</v>
      </c>
      <c r="X230" s="13">
        <v>0.21875</v>
      </c>
      <c r="Y230" s="14">
        <v>0.20833333333333334</v>
      </c>
      <c r="Z230" s="13">
        <v>0.21875</v>
      </c>
      <c r="AA230" s="13" t="s">
        <v>47</v>
      </c>
      <c r="AB230" s="13" t="s">
        <v>47</v>
      </c>
      <c r="AC230" s="13" t="s">
        <v>47</v>
      </c>
      <c r="AD230" s="14" t="s">
        <v>47</v>
      </c>
      <c r="AE230" s="13" t="s">
        <v>47</v>
      </c>
      <c r="AF230" s="13" t="s">
        <v>47</v>
      </c>
      <c r="AG230" s="13" t="s">
        <v>47</v>
      </c>
      <c r="AH230" s="13" t="s">
        <v>47</v>
      </c>
      <c r="AI230" s="14" t="s">
        <v>47</v>
      </c>
      <c r="AJ230" s="13" t="s">
        <v>47</v>
      </c>
      <c r="AK230" s="13" t="s">
        <v>47</v>
      </c>
      <c r="AL230" s="13" t="s">
        <v>47</v>
      </c>
      <c r="AM230" s="13" t="s">
        <v>61</v>
      </c>
      <c r="AN230" s="14">
        <v>0.25</v>
      </c>
      <c r="AO230" s="13">
        <v>0.27083333333333331</v>
      </c>
      <c r="AP230" s="13">
        <v>0.25</v>
      </c>
      <c r="AQ230" s="13">
        <v>0.27083333333333331</v>
      </c>
      <c r="AR230" s="13" t="s">
        <v>223</v>
      </c>
      <c r="AT230" s="11" t="e">
        <f>IF(#REF!="","",(VLOOKUP(#REF!,'[1]Data JDA Completed'!H:H,1,0)))</f>
        <v>#REF!</v>
      </c>
      <c r="AU230" s="11" t="e">
        <f>#REF!</f>
        <v>#REF!</v>
      </c>
      <c r="AV230" s="11" t="e">
        <f>AT230=AU230</f>
        <v>#REF!</v>
      </c>
      <c r="AW230" s="12"/>
      <c r="AX230" s="11" t="e">
        <f>VLOOKUP(AT230,'[1]Data JDA Completed'!H:P,9,0)</f>
        <v>#REF!</v>
      </c>
      <c r="AY230" s="11" t="str">
        <f>IF(G230="Round","Round","1WAY")</f>
        <v>Round</v>
      </c>
      <c r="AZ230" s="11" t="e">
        <f>AY230=AX230</f>
        <v>#REF!</v>
      </c>
    </row>
    <row r="231" spans="1:52" x14ac:dyDescent="0.35">
      <c r="A231" s="15" t="s">
        <v>42</v>
      </c>
      <c r="B231" s="18">
        <f>B230+1</f>
        <v>230</v>
      </c>
      <c r="C231" s="11" t="s">
        <v>70</v>
      </c>
      <c r="D231" s="11">
        <f>F231</f>
        <v>4325815</v>
      </c>
      <c r="E231" s="11" t="s">
        <v>43</v>
      </c>
      <c r="F231" s="19">
        <v>4325815</v>
      </c>
      <c r="G231" s="11" t="s">
        <v>69</v>
      </c>
      <c r="H231" s="17">
        <v>45231</v>
      </c>
      <c r="I231" s="17">
        <v>45231</v>
      </c>
      <c r="J231" s="17">
        <v>45232</v>
      </c>
      <c r="K231" s="17" t="s">
        <v>193</v>
      </c>
      <c r="L231" s="11" t="s">
        <v>238</v>
      </c>
      <c r="M231" s="16" t="s">
        <v>67</v>
      </c>
      <c r="N231" s="11">
        <v>1</v>
      </c>
      <c r="O231" s="10" t="s">
        <v>66</v>
      </c>
      <c r="P231" s="15" t="s">
        <v>229</v>
      </c>
      <c r="Q231" s="11" t="s">
        <v>45</v>
      </c>
      <c r="R231" s="11" t="s">
        <v>237</v>
      </c>
      <c r="S231" s="15" t="s">
        <v>236</v>
      </c>
      <c r="T231" s="15" t="s">
        <v>235</v>
      </c>
      <c r="U231" s="13" t="s">
        <v>225</v>
      </c>
      <c r="V231" s="14" t="s">
        <v>224</v>
      </c>
      <c r="W231" s="13">
        <v>0.99305555555555547</v>
      </c>
      <c r="X231" s="13">
        <v>3.472222222222222E-3</v>
      </c>
      <c r="Y231" s="14">
        <v>0.99305555555555547</v>
      </c>
      <c r="Z231" s="13">
        <v>3.472222222222222E-3</v>
      </c>
      <c r="AA231" s="13" t="s">
        <v>47</v>
      </c>
      <c r="AB231" s="13" t="s">
        <v>47</v>
      </c>
      <c r="AC231" s="13" t="s">
        <v>47</v>
      </c>
      <c r="AD231" s="14" t="s">
        <v>47</v>
      </c>
      <c r="AE231" s="13" t="s">
        <v>47</v>
      </c>
      <c r="AF231" s="13" t="s">
        <v>47</v>
      </c>
      <c r="AG231" s="13" t="s">
        <v>47</v>
      </c>
      <c r="AH231" s="13" t="s">
        <v>47</v>
      </c>
      <c r="AI231" s="14" t="s">
        <v>47</v>
      </c>
      <c r="AJ231" s="13" t="s">
        <v>47</v>
      </c>
      <c r="AK231" s="13" t="s">
        <v>47</v>
      </c>
      <c r="AL231" s="13" t="s">
        <v>47</v>
      </c>
      <c r="AM231" s="13" t="s">
        <v>61</v>
      </c>
      <c r="AN231" s="14">
        <v>3.4722222222222224E-2</v>
      </c>
      <c r="AO231" s="13">
        <v>5.5555555555555552E-2</v>
      </c>
      <c r="AP231" s="13">
        <v>3.4722222222222224E-2</v>
      </c>
      <c r="AQ231" s="13">
        <v>5.5555555555555552E-2</v>
      </c>
      <c r="AR231" s="13" t="s">
        <v>234</v>
      </c>
      <c r="AT231" s="11" t="e">
        <f>IF(#REF!="","",(VLOOKUP(#REF!,'[1]Data JDA Completed'!H:H,1,0)))</f>
        <v>#REF!</v>
      </c>
      <c r="AU231" s="11" t="e">
        <f>#REF!</f>
        <v>#REF!</v>
      </c>
      <c r="AV231" s="11" t="e">
        <f>AT231=AU231</f>
        <v>#REF!</v>
      </c>
      <c r="AW231" s="12"/>
      <c r="AX231" s="11" t="e">
        <f>VLOOKUP(AT231,'[1]Data JDA Completed'!H:P,9,0)</f>
        <v>#REF!</v>
      </c>
      <c r="AY231" s="11" t="str">
        <f>IF(G231="Round","Round","1WAY")</f>
        <v>Round</v>
      </c>
      <c r="AZ231" s="11" t="e">
        <f>AY231=AX231</f>
        <v>#REF!</v>
      </c>
    </row>
    <row r="232" spans="1:52" x14ac:dyDescent="0.35">
      <c r="A232" s="15" t="s">
        <v>42</v>
      </c>
      <c r="B232" s="18">
        <f>B231+1</f>
        <v>231</v>
      </c>
      <c r="C232" s="11" t="s">
        <v>70</v>
      </c>
      <c r="D232" s="11">
        <f>F232</f>
        <v>4314767</v>
      </c>
      <c r="E232" s="11" t="s">
        <v>43</v>
      </c>
      <c r="F232" s="19">
        <v>4314767</v>
      </c>
      <c r="G232" s="11" t="s">
        <v>69</v>
      </c>
      <c r="H232" s="17">
        <v>45231</v>
      </c>
      <c r="I232" s="17">
        <v>45232</v>
      </c>
      <c r="J232" s="17">
        <v>45232</v>
      </c>
      <c r="K232" s="17" t="s">
        <v>193</v>
      </c>
      <c r="L232" s="11" t="s">
        <v>197</v>
      </c>
      <c r="M232" s="16" t="s">
        <v>97</v>
      </c>
      <c r="N232" s="11">
        <v>1</v>
      </c>
      <c r="O232" s="10" t="s">
        <v>66</v>
      </c>
      <c r="P232" s="15" t="s">
        <v>65</v>
      </c>
      <c r="Q232" s="11" t="s">
        <v>45</v>
      </c>
      <c r="R232" s="11" t="s">
        <v>202</v>
      </c>
      <c r="S232" s="15" t="s">
        <v>201</v>
      </c>
      <c r="T232" s="15" t="s">
        <v>200</v>
      </c>
      <c r="U232" s="13" t="s">
        <v>195</v>
      </c>
      <c r="V232" s="14" t="s">
        <v>194</v>
      </c>
      <c r="W232" s="13">
        <v>0</v>
      </c>
      <c r="X232" s="13">
        <v>2.0833333333333332E-2</v>
      </c>
      <c r="Y232" s="14">
        <v>0</v>
      </c>
      <c r="Z232" s="13">
        <v>2.0833333333333332E-2</v>
      </c>
      <c r="AA232" s="13" t="s">
        <v>47</v>
      </c>
      <c r="AB232" s="13" t="s">
        <v>47</v>
      </c>
      <c r="AC232" s="13" t="s">
        <v>47</v>
      </c>
      <c r="AD232" s="14" t="s">
        <v>47</v>
      </c>
      <c r="AE232" s="13" t="s">
        <v>47</v>
      </c>
      <c r="AF232" s="13" t="s">
        <v>47</v>
      </c>
      <c r="AG232" s="13" t="s">
        <v>47</v>
      </c>
      <c r="AH232" s="13" t="s">
        <v>47</v>
      </c>
      <c r="AI232" s="14" t="s">
        <v>47</v>
      </c>
      <c r="AJ232" s="13" t="s">
        <v>47</v>
      </c>
      <c r="AK232" s="13" t="s">
        <v>47</v>
      </c>
      <c r="AL232" s="13" t="s">
        <v>47</v>
      </c>
      <c r="AM232" s="13" t="s">
        <v>61</v>
      </c>
      <c r="AN232" s="14">
        <v>4.1666666666666664E-2</v>
      </c>
      <c r="AO232" s="13">
        <v>8.3333333333333329E-2</v>
      </c>
      <c r="AP232" s="13">
        <v>4.1666666666666664E-2</v>
      </c>
      <c r="AQ232" s="13">
        <v>8.3333333333333329E-2</v>
      </c>
      <c r="AR232" s="13" t="s">
        <v>99</v>
      </c>
      <c r="AT232" s="11" t="e">
        <f>IF(#REF!="","",(VLOOKUP(#REF!,'[1]Data JDA Completed'!H:H,1,0)))</f>
        <v>#REF!</v>
      </c>
      <c r="AU232" s="11" t="e">
        <f>#REF!</f>
        <v>#REF!</v>
      </c>
      <c r="AV232" s="11" t="e">
        <f>AT232=AU232</f>
        <v>#REF!</v>
      </c>
      <c r="AW232" s="12"/>
      <c r="AX232" s="11" t="e">
        <f>VLOOKUP(AT232,'[1]Data JDA Completed'!H:P,9,0)</f>
        <v>#REF!</v>
      </c>
      <c r="AY232" s="11" t="str">
        <f>IF(G232="Round","Round","1WAY")</f>
        <v>Round</v>
      </c>
      <c r="AZ232" s="11" t="e">
        <f>AY232=AX232</f>
        <v>#REF!</v>
      </c>
    </row>
    <row r="233" spans="1:52" x14ac:dyDescent="0.35">
      <c r="A233" s="15" t="s">
        <v>42</v>
      </c>
      <c r="B233" s="18">
        <f>B232+1</f>
        <v>232</v>
      </c>
      <c r="C233" s="11" t="s">
        <v>70</v>
      </c>
      <c r="D233" s="11">
        <f>F233</f>
        <v>4314832</v>
      </c>
      <c r="E233" s="11" t="s">
        <v>43</v>
      </c>
      <c r="F233" s="19">
        <v>4314832</v>
      </c>
      <c r="G233" s="11" t="s">
        <v>69</v>
      </c>
      <c r="H233" s="17">
        <v>45231</v>
      </c>
      <c r="I233" s="17">
        <v>45232</v>
      </c>
      <c r="J233" s="17">
        <v>45232</v>
      </c>
      <c r="K233" s="17" t="s">
        <v>193</v>
      </c>
      <c r="L233" s="11" t="s">
        <v>222</v>
      </c>
      <c r="M233" s="16" t="s">
        <v>118</v>
      </c>
      <c r="N233" s="11">
        <v>1</v>
      </c>
      <c r="O233" s="10" t="s">
        <v>66</v>
      </c>
      <c r="P233" s="15" t="s">
        <v>65</v>
      </c>
      <c r="Q233" s="11" t="s">
        <v>45</v>
      </c>
      <c r="R233" s="11" t="s">
        <v>221</v>
      </c>
      <c r="S233" s="15" t="s">
        <v>220</v>
      </c>
      <c r="T233" s="15" t="s">
        <v>219</v>
      </c>
      <c r="U233" s="13" t="s">
        <v>218</v>
      </c>
      <c r="V233" s="14" t="s">
        <v>217</v>
      </c>
      <c r="W233" s="13">
        <v>0.14583333333333334</v>
      </c>
      <c r="X233" s="13">
        <v>0.16666666666666666</v>
      </c>
      <c r="Y233" s="14">
        <v>0.14583333333333334</v>
      </c>
      <c r="Z233" s="13">
        <v>0.16666666666666666</v>
      </c>
      <c r="AA233" s="13" t="s">
        <v>47</v>
      </c>
      <c r="AB233" s="13" t="s">
        <v>47</v>
      </c>
      <c r="AC233" s="13" t="s">
        <v>47</v>
      </c>
      <c r="AD233" s="14" t="s">
        <v>47</v>
      </c>
      <c r="AE233" s="13" t="s">
        <v>47</v>
      </c>
      <c r="AF233" s="13" t="s">
        <v>47</v>
      </c>
      <c r="AG233" s="13" t="s">
        <v>47</v>
      </c>
      <c r="AH233" s="13" t="s">
        <v>47</v>
      </c>
      <c r="AI233" s="14" t="s">
        <v>47</v>
      </c>
      <c r="AJ233" s="13" t="s">
        <v>47</v>
      </c>
      <c r="AK233" s="13" t="s">
        <v>47</v>
      </c>
      <c r="AL233" s="13" t="s">
        <v>47</v>
      </c>
      <c r="AM233" s="13" t="s">
        <v>61</v>
      </c>
      <c r="AN233" s="14">
        <v>0.20833333333333334</v>
      </c>
      <c r="AO233" s="13">
        <v>0.22916666666666666</v>
      </c>
      <c r="AP233" s="13">
        <v>0.20833333333333334</v>
      </c>
      <c r="AQ233" s="13">
        <v>0.22916666666666666</v>
      </c>
      <c r="AR233" s="13" t="s">
        <v>60</v>
      </c>
      <c r="AT233" s="11" t="e">
        <f>IF(#REF!="","",(VLOOKUP(#REF!,'[1]Data JDA Completed'!H:H,1,0)))</f>
        <v>#REF!</v>
      </c>
      <c r="AU233" s="11" t="e">
        <f>#REF!</f>
        <v>#REF!</v>
      </c>
      <c r="AV233" s="11" t="e">
        <f>AT233=AU233</f>
        <v>#REF!</v>
      </c>
      <c r="AW233" s="12"/>
      <c r="AX233" s="11" t="e">
        <f>VLOOKUP(AT233,'[1]Data JDA Completed'!H:P,9,0)</f>
        <v>#REF!</v>
      </c>
      <c r="AY233" s="11" t="str">
        <f>IF(G233="Round","Round","1WAY")</f>
        <v>Round</v>
      </c>
      <c r="AZ233" s="11" t="e">
        <f>AY233=AX233</f>
        <v>#REF!</v>
      </c>
    </row>
    <row r="234" spans="1:52" x14ac:dyDescent="0.35">
      <c r="A234" s="15" t="s">
        <v>42</v>
      </c>
      <c r="B234" s="18">
        <f>B233+1</f>
        <v>233</v>
      </c>
      <c r="C234" s="11" t="s">
        <v>70</v>
      </c>
      <c r="D234" s="11">
        <f>F234</f>
        <v>4314234</v>
      </c>
      <c r="E234" s="11" t="s">
        <v>43</v>
      </c>
      <c r="F234" s="19">
        <v>4314234</v>
      </c>
      <c r="G234" s="11" t="s">
        <v>69</v>
      </c>
      <c r="H234" s="17">
        <v>45231</v>
      </c>
      <c r="I234" s="17">
        <v>45231</v>
      </c>
      <c r="J234" s="17">
        <v>45232</v>
      </c>
      <c r="K234" s="17" t="s">
        <v>193</v>
      </c>
      <c r="L234" s="11" t="s">
        <v>216</v>
      </c>
      <c r="M234" s="16" t="s">
        <v>118</v>
      </c>
      <c r="N234" s="11">
        <v>1</v>
      </c>
      <c r="O234" s="10" t="s">
        <v>66</v>
      </c>
      <c r="P234" s="15" t="s">
        <v>65</v>
      </c>
      <c r="Q234" s="11" t="s">
        <v>45</v>
      </c>
      <c r="R234" s="11" t="s">
        <v>390</v>
      </c>
      <c r="S234" s="15" t="s">
        <v>389</v>
      </c>
      <c r="T234" s="15" t="s">
        <v>388</v>
      </c>
      <c r="U234" s="13" t="s">
        <v>212</v>
      </c>
      <c r="V234" s="14" t="s">
        <v>211</v>
      </c>
      <c r="W234" s="13">
        <v>0.97916666666666663</v>
      </c>
      <c r="X234" s="13">
        <v>0.99930555555555556</v>
      </c>
      <c r="Y234" s="14">
        <v>0.97916666666666663</v>
      </c>
      <c r="Z234" s="13">
        <v>0.99930555555555556</v>
      </c>
      <c r="AA234" s="13" t="s">
        <v>47</v>
      </c>
      <c r="AB234" s="13" t="s">
        <v>47</v>
      </c>
      <c r="AC234" s="13" t="s">
        <v>47</v>
      </c>
      <c r="AD234" s="14" t="s">
        <v>47</v>
      </c>
      <c r="AE234" s="13" t="s">
        <v>47</v>
      </c>
      <c r="AF234" s="13" t="s">
        <v>47</v>
      </c>
      <c r="AG234" s="13" t="s">
        <v>47</v>
      </c>
      <c r="AH234" s="13" t="s">
        <v>47</v>
      </c>
      <c r="AI234" s="14" t="s">
        <v>47</v>
      </c>
      <c r="AJ234" s="13" t="s">
        <v>47</v>
      </c>
      <c r="AK234" s="13" t="s">
        <v>47</v>
      </c>
      <c r="AL234" s="13" t="s">
        <v>47</v>
      </c>
      <c r="AM234" s="13" t="s">
        <v>61</v>
      </c>
      <c r="AN234" s="14">
        <v>4.1666666666666664E-2</v>
      </c>
      <c r="AO234" s="13">
        <v>8.3333333333333329E-2</v>
      </c>
      <c r="AP234" s="13">
        <v>4.1666666666666664E-2</v>
      </c>
      <c r="AQ234" s="13">
        <v>8.3333333333333329E-2</v>
      </c>
      <c r="AR234" s="13" t="s">
        <v>99</v>
      </c>
      <c r="AT234" s="11" t="e">
        <f>IF(#REF!="","",(VLOOKUP(#REF!,'[1]Data JDA Completed'!H:H,1,0)))</f>
        <v>#REF!</v>
      </c>
      <c r="AU234" s="11" t="e">
        <f>#REF!</f>
        <v>#REF!</v>
      </c>
      <c r="AV234" s="11" t="e">
        <f>AT234=AU234</f>
        <v>#REF!</v>
      </c>
      <c r="AW234" s="12"/>
      <c r="AX234" s="11" t="e">
        <f>VLOOKUP(AT234,'[1]Data JDA Completed'!H:P,9,0)</f>
        <v>#REF!</v>
      </c>
      <c r="AY234" s="11" t="str">
        <f>IF(G234="Round","Round","1WAY")</f>
        <v>Round</v>
      </c>
      <c r="AZ234" s="11" t="e">
        <f>AY234=AX234</f>
        <v>#REF!</v>
      </c>
    </row>
    <row r="235" spans="1:52" x14ac:dyDescent="0.35">
      <c r="A235" s="15" t="s">
        <v>42</v>
      </c>
      <c r="B235" s="18">
        <f>B234+1</f>
        <v>234</v>
      </c>
      <c r="C235" s="11" t="s">
        <v>70</v>
      </c>
      <c r="D235" s="11">
        <f>F235</f>
        <v>4336937</v>
      </c>
      <c r="E235" s="11" t="s">
        <v>48</v>
      </c>
      <c r="F235" s="19">
        <v>4336937</v>
      </c>
      <c r="G235" s="11" t="s">
        <v>69</v>
      </c>
      <c r="H235" s="17">
        <v>45231</v>
      </c>
      <c r="I235" s="17">
        <v>45231</v>
      </c>
      <c r="J235" s="17">
        <v>45232</v>
      </c>
      <c r="K235" s="17" t="s">
        <v>193</v>
      </c>
      <c r="L235" s="11" t="s">
        <v>297</v>
      </c>
      <c r="M235" s="16" t="s">
        <v>118</v>
      </c>
      <c r="N235" s="11">
        <v>2</v>
      </c>
      <c r="O235" s="10" t="s">
        <v>66</v>
      </c>
      <c r="P235" s="15" t="s">
        <v>65</v>
      </c>
      <c r="Q235" s="11" t="s">
        <v>45</v>
      </c>
      <c r="R235" s="11" t="s">
        <v>221</v>
      </c>
      <c r="S235" s="15" t="s">
        <v>220</v>
      </c>
      <c r="T235" s="15" t="s">
        <v>219</v>
      </c>
      <c r="U235" s="13" t="s">
        <v>296</v>
      </c>
      <c r="V235" s="14" t="s">
        <v>295</v>
      </c>
      <c r="W235" s="13">
        <v>0.96875</v>
      </c>
      <c r="X235" s="13">
        <v>0.98958333333333337</v>
      </c>
      <c r="Y235" s="14">
        <v>0.96875</v>
      </c>
      <c r="Z235" s="13">
        <v>0.98958333333333337</v>
      </c>
      <c r="AA235" s="13" t="s">
        <v>47</v>
      </c>
      <c r="AB235" s="13" t="s">
        <v>47</v>
      </c>
      <c r="AC235" s="13" t="s">
        <v>47</v>
      </c>
      <c r="AD235" s="14" t="s">
        <v>47</v>
      </c>
      <c r="AE235" s="13" t="s">
        <v>47</v>
      </c>
      <c r="AF235" s="13" t="s">
        <v>47</v>
      </c>
      <c r="AG235" s="13" t="s">
        <v>47</v>
      </c>
      <c r="AH235" s="13" t="s">
        <v>47</v>
      </c>
      <c r="AI235" s="14" t="s">
        <v>47</v>
      </c>
      <c r="AJ235" s="13" t="s">
        <v>47</v>
      </c>
      <c r="AK235" s="13" t="s">
        <v>47</v>
      </c>
      <c r="AL235" s="13" t="s">
        <v>47</v>
      </c>
      <c r="AM235" s="13" t="s">
        <v>61</v>
      </c>
      <c r="AN235" s="14">
        <v>3.125E-2</v>
      </c>
      <c r="AO235" s="13">
        <v>5.2083333333333336E-2</v>
      </c>
      <c r="AP235" s="13">
        <v>3.125E-2</v>
      </c>
      <c r="AQ235" s="13">
        <v>5.2083333333333336E-2</v>
      </c>
      <c r="AR235" s="13" t="s">
        <v>60</v>
      </c>
      <c r="AT235" s="11" t="e">
        <f>IF(#REF!="","",(VLOOKUP(#REF!,'[1]Data JDA Completed'!H:H,1,0)))</f>
        <v>#REF!</v>
      </c>
      <c r="AU235" s="11" t="e">
        <f>#REF!</f>
        <v>#REF!</v>
      </c>
      <c r="AV235" s="11" t="e">
        <f>AT235=AU235</f>
        <v>#REF!</v>
      </c>
      <c r="AW235" s="12"/>
      <c r="AX235" s="11" t="e">
        <f>VLOOKUP(AT235,'[1]Data JDA Completed'!H:P,9,0)</f>
        <v>#REF!</v>
      </c>
      <c r="AY235" s="11" t="str">
        <f>IF(G235="Round","Round","1WAY")</f>
        <v>Round</v>
      </c>
      <c r="AZ235" s="11" t="e">
        <f>AY235=AX235</f>
        <v>#REF!</v>
      </c>
    </row>
    <row r="236" spans="1:52" x14ac:dyDescent="0.35">
      <c r="A236" s="15" t="s">
        <v>42</v>
      </c>
      <c r="B236" s="18">
        <f>B235+1</f>
        <v>235</v>
      </c>
      <c r="C236" s="11" t="s">
        <v>70</v>
      </c>
      <c r="D236" s="11">
        <f>F236</f>
        <v>4336938</v>
      </c>
      <c r="E236" s="11" t="s">
        <v>48</v>
      </c>
      <c r="F236" s="19">
        <v>4336938</v>
      </c>
      <c r="G236" s="11" t="s">
        <v>69</v>
      </c>
      <c r="H236" s="17">
        <v>45231</v>
      </c>
      <c r="I236" s="17">
        <v>45231</v>
      </c>
      <c r="J236" s="17">
        <v>45231</v>
      </c>
      <c r="K236" s="17" t="s">
        <v>193</v>
      </c>
      <c r="L236" s="11" t="s">
        <v>210</v>
      </c>
      <c r="M236" s="16" t="s">
        <v>90</v>
      </c>
      <c r="N236" s="11">
        <v>2</v>
      </c>
      <c r="O236" s="10" t="s">
        <v>66</v>
      </c>
      <c r="P236" s="15" t="s">
        <v>65</v>
      </c>
      <c r="Q236" s="11" t="s">
        <v>45</v>
      </c>
      <c r="R236" s="11" t="s">
        <v>202</v>
      </c>
      <c r="S236" s="15" t="s">
        <v>201</v>
      </c>
      <c r="T236" s="15" t="s">
        <v>200</v>
      </c>
      <c r="U236" s="13" t="s">
        <v>199</v>
      </c>
      <c r="V236" s="14" t="s">
        <v>198</v>
      </c>
      <c r="W236" s="13">
        <v>0.88888888888888884</v>
      </c>
      <c r="X236" s="13">
        <v>0.90972222222222221</v>
      </c>
      <c r="Y236" s="14">
        <v>0.88888888888888884</v>
      </c>
      <c r="Z236" s="13">
        <v>0.90972222222222221</v>
      </c>
      <c r="AA236" s="13" t="s">
        <v>47</v>
      </c>
      <c r="AB236" s="13" t="s">
        <v>47</v>
      </c>
      <c r="AC236" s="13" t="s">
        <v>47</v>
      </c>
      <c r="AD236" s="14" t="s">
        <v>47</v>
      </c>
      <c r="AE236" s="13" t="s">
        <v>47</v>
      </c>
      <c r="AF236" s="13" t="s">
        <v>47</v>
      </c>
      <c r="AG236" s="13" t="s">
        <v>47</v>
      </c>
      <c r="AH236" s="13" t="s">
        <v>47</v>
      </c>
      <c r="AI236" s="14" t="s">
        <v>47</v>
      </c>
      <c r="AJ236" s="13" t="s">
        <v>47</v>
      </c>
      <c r="AK236" s="13" t="s">
        <v>47</v>
      </c>
      <c r="AL236" s="13" t="s">
        <v>47</v>
      </c>
      <c r="AM236" s="13" t="s">
        <v>61</v>
      </c>
      <c r="AN236" s="14">
        <v>0.9375</v>
      </c>
      <c r="AO236" s="13">
        <v>0.95833333333333337</v>
      </c>
      <c r="AP236" s="13">
        <v>0.9375</v>
      </c>
      <c r="AQ236" s="13">
        <v>0.95833333333333337</v>
      </c>
      <c r="AR236" s="13" t="s">
        <v>60</v>
      </c>
      <c r="AT236" s="11" t="e">
        <f>IF(#REF!="","",(VLOOKUP(#REF!,'[1]Data JDA Completed'!H:H,1,0)))</f>
        <v>#REF!</v>
      </c>
      <c r="AU236" s="11" t="e">
        <f>#REF!</f>
        <v>#REF!</v>
      </c>
      <c r="AV236" s="11" t="e">
        <f>AT236=AU236</f>
        <v>#REF!</v>
      </c>
      <c r="AW236" s="12"/>
      <c r="AX236" s="11" t="e">
        <f>VLOOKUP(AT236,'[1]Data JDA Completed'!H:P,9,0)</f>
        <v>#REF!</v>
      </c>
      <c r="AY236" s="11" t="str">
        <f>IF(G236="Round","Round","1WAY")</f>
        <v>Round</v>
      </c>
      <c r="AZ236" s="11" t="e">
        <f>AY236=AX236</f>
        <v>#REF!</v>
      </c>
    </row>
    <row r="237" spans="1:52" x14ac:dyDescent="0.35">
      <c r="A237" s="15" t="s">
        <v>42</v>
      </c>
      <c r="B237" s="18">
        <f>B236+1</f>
        <v>236</v>
      </c>
      <c r="C237" s="11" t="s">
        <v>70</v>
      </c>
      <c r="D237" s="11">
        <f>F237</f>
        <v>4336939</v>
      </c>
      <c r="E237" s="11" t="s">
        <v>48</v>
      </c>
      <c r="F237" s="19">
        <v>4336939</v>
      </c>
      <c r="G237" s="11" t="s">
        <v>69</v>
      </c>
      <c r="H237" s="17">
        <v>45231</v>
      </c>
      <c r="I237" s="17">
        <v>45231</v>
      </c>
      <c r="J237" s="17">
        <v>45232</v>
      </c>
      <c r="K237" s="17" t="s">
        <v>193</v>
      </c>
      <c r="L237" s="11" t="s">
        <v>209</v>
      </c>
      <c r="M237" s="16" t="s">
        <v>90</v>
      </c>
      <c r="N237" s="11">
        <v>2</v>
      </c>
      <c r="O237" s="10" t="s">
        <v>66</v>
      </c>
      <c r="P237" s="15" t="s">
        <v>65</v>
      </c>
      <c r="Q237" s="11" t="s">
        <v>45</v>
      </c>
      <c r="R237" s="11" t="s">
        <v>140</v>
      </c>
      <c r="S237" s="15" t="s">
        <v>139</v>
      </c>
      <c r="T237" s="15" t="s">
        <v>138</v>
      </c>
      <c r="U237" s="13" t="s">
        <v>208</v>
      </c>
      <c r="V237" s="14" t="s">
        <v>207</v>
      </c>
      <c r="W237" s="13">
        <v>0.97916666666666663</v>
      </c>
      <c r="X237" s="13">
        <v>0.99930555555555556</v>
      </c>
      <c r="Y237" s="14">
        <v>0.97916666666666663</v>
      </c>
      <c r="Z237" s="13">
        <v>0.99930555555555556</v>
      </c>
      <c r="AA237" s="13" t="s">
        <v>47</v>
      </c>
      <c r="AB237" s="13" t="s">
        <v>47</v>
      </c>
      <c r="AC237" s="13" t="s">
        <v>47</v>
      </c>
      <c r="AD237" s="14" t="s">
        <v>47</v>
      </c>
      <c r="AE237" s="13" t="s">
        <v>47</v>
      </c>
      <c r="AF237" s="13" t="s">
        <v>47</v>
      </c>
      <c r="AG237" s="13" t="s">
        <v>47</v>
      </c>
      <c r="AH237" s="13" t="s">
        <v>47</v>
      </c>
      <c r="AI237" s="14" t="s">
        <v>47</v>
      </c>
      <c r="AJ237" s="13" t="s">
        <v>47</v>
      </c>
      <c r="AK237" s="13" t="s">
        <v>47</v>
      </c>
      <c r="AL237" s="13" t="s">
        <v>47</v>
      </c>
      <c r="AM237" s="13" t="s">
        <v>61</v>
      </c>
      <c r="AN237" s="14">
        <v>3.125E-2</v>
      </c>
      <c r="AO237" s="13">
        <v>5.2083333333333336E-2</v>
      </c>
      <c r="AP237" s="13">
        <v>3.125E-2</v>
      </c>
      <c r="AQ237" s="13">
        <v>5.2083333333333336E-2</v>
      </c>
      <c r="AR237" s="13" t="s">
        <v>60</v>
      </c>
      <c r="AT237" s="11" t="e">
        <f>IF(#REF!="","",(VLOOKUP(#REF!,'[1]Data JDA Completed'!H:H,1,0)))</f>
        <v>#REF!</v>
      </c>
      <c r="AU237" s="11" t="e">
        <f>#REF!</f>
        <v>#REF!</v>
      </c>
      <c r="AV237" s="11" t="e">
        <f>AT237=AU237</f>
        <v>#REF!</v>
      </c>
      <c r="AW237" s="12"/>
      <c r="AX237" s="11" t="e">
        <f>VLOOKUP(AT237,'[1]Data JDA Completed'!H:P,9,0)</f>
        <v>#REF!</v>
      </c>
      <c r="AY237" s="11" t="str">
        <f>IF(G237="Round","Round","1WAY")</f>
        <v>Round</v>
      </c>
      <c r="AZ237" s="11" t="e">
        <f>AY237=AX237</f>
        <v>#REF!</v>
      </c>
    </row>
    <row r="238" spans="1:52" x14ac:dyDescent="0.35">
      <c r="A238" s="15" t="s">
        <v>42</v>
      </c>
      <c r="B238" s="18">
        <f>B237+1</f>
        <v>237</v>
      </c>
      <c r="C238" s="11" t="s">
        <v>70</v>
      </c>
      <c r="D238" s="11">
        <f>F238</f>
        <v>4336940</v>
      </c>
      <c r="E238" s="11" t="s">
        <v>48</v>
      </c>
      <c r="F238" s="19">
        <v>4336940</v>
      </c>
      <c r="G238" s="11" t="s">
        <v>69</v>
      </c>
      <c r="H238" s="17">
        <v>45231</v>
      </c>
      <c r="I238" s="17">
        <v>45232</v>
      </c>
      <c r="J238" s="17">
        <v>45232</v>
      </c>
      <c r="K238" s="17" t="s">
        <v>193</v>
      </c>
      <c r="L238" s="11" t="s">
        <v>203</v>
      </c>
      <c r="M238" s="16" t="s">
        <v>90</v>
      </c>
      <c r="N238" s="11">
        <v>2</v>
      </c>
      <c r="O238" s="10" t="s">
        <v>66</v>
      </c>
      <c r="P238" s="15" t="s">
        <v>65</v>
      </c>
      <c r="Q238" s="11" t="s">
        <v>45</v>
      </c>
      <c r="R238" s="11" t="s">
        <v>78</v>
      </c>
      <c r="S238" s="15" t="s">
        <v>77</v>
      </c>
      <c r="T238" s="15" t="s">
        <v>76</v>
      </c>
      <c r="U238" s="13" t="s">
        <v>199</v>
      </c>
      <c r="V238" s="14" t="s">
        <v>198</v>
      </c>
      <c r="W238" s="13">
        <v>8.3333333333333329E-2</v>
      </c>
      <c r="X238" s="13">
        <v>0.10416666666666667</v>
      </c>
      <c r="Y238" s="14">
        <v>8.3333333333333329E-2</v>
      </c>
      <c r="Z238" s="13">
        <v>0.10416666666666667</v>
      </c>
      <c r="AA238" s="13" t="s">
        <v>47</v>
      </c>
      <c r="AB238" s="13" t="s">
        <v>47</v>
      </c>
      <c r="AC238" s="13" t="s">
        <v>47</v>
      </c>
      <c r="AD238" s="14" t="s">
        <v>47</v>
      </c>
      <c r="AE238" s="13" t="s">
        <v>47</v>
      </c>
      <c r="AF238" s="13" t="s">
        <v>47</v>
      </c>
      <c r="AG238" s="13" t="s">
        <v>47</v>
      </c>
      <c r="AH238" s="13" t="s">
        <v>47</v>
      </c>
      <c r="AI238" s="14" t="s">
        <v>47</v>
      </c>
      <c r="AJ238" s="13" t="s">
        <v>47</v>
      </c>
      <c r="AK238" s="13" t="s">
        <v>47</v>
      </c>
      <c r="AL238" s="13" t="s">
        <v>47</v>
      </c>
      <c r="AM238" s="13" t="s">
        <v>61</v>
      </c>
      <c r="AN238" s="14">
        <v>0.14583333333333334</v>
      </c>
      <c r="AO238" s="13">
        <v>0.16666666666666666</v>
      </c>
      <c r="AP238" s="13">
        <v>0.14583333333333334</v>
      </c>
      <c r="AQ238" s="13">
        <v>0.16666666666666666</v>
      </c>
      <c r="AR238" s="13" t="s">
        <v>60</v>
      </c>
      <c r="AT238" s="11" t="e">
        <f>IF(#REF!="","",(VLOOKUP(#REF!,'[1]Data JDA Completed'!H:H,1,0)))</f>
        <v>#REF!</v>
      </c>
      <c r="AU238" s="11" t="e">
        <f>#REF!</f>
        <v>#REF!</v>
      </c>
      <c r="AV238" s="11" t="e">
        <f>AT238=AU238</f>
        <v>#REF!</v>
      </c>
      <c r="AW238" s="12"/>
      <c r="AX238" s="11" t="e">
        <f>VLOOKUP(AT238,'[1]Data JDA Completed'!H:P,9,0)</f>
        <v>#REF!</v>
      </c>
      <c r="AY238" s="11" t="str">
        <f>IF(G238="Round","Round","1WAY")</f>
        <v>Round</v>
      </c>
      <c r="AZ238" s="11" t="e">
        <f>AY238=AX238</f>
        <v>#REF!</v>
      </c>
    </row>
    <row r="239" spans="1:52" x14ac:dyDescent="0.35">
      <c r="A239" s="15" t="s">
        <v>42</v>
      </c>
      <c r="B239" s="18">
        <f>B238+1</f>
        <v>238</v>
      </c>
      <c r="C239" s="11" t="s">
        <v>70</v>
      </c>
      <c r="D239" s="11">
        <f>F239</f>
        <v>4337171</v>
      </c>
      <c r="E239" s="11" t="s">
        <v>48</v>
      </c>
      <c r="F239" s="19">
        <v>4337171</v>
      </c>
      <c r="G239" s="11" t="s">
        <v>69</v>
      </c>
      <c r="H239" s="17">
        <v>45231</v>
      </c>
      <c r="I239" s="17">
        <v>45232</v>
      </c>
      <c r="J239" s="17">
        <v>45232</v>
      </c>
      <c r="K239" s="17" t="s">
        <v>193</v>
      </c>
      <c r="L239" s="11" t="s">
        <v>192</v>
      </c>
      <c r="M239" s="16" t="s">
        <v>118</v>
      </c>
      <c r="N239" s="11">
        <v>2</v>
      </c>
      <c r="O239" s="10" t="s">
        <v>66</v>
      </c>
      <c r="P239" s="15" t="s">
        <v>65</v>
      </c>
      <c r="Q239" s="11" t="s">
        <v>45</v>
      </c>
      <c r="R239" s="11" t="s">
        <v>289</v>
      </c>
      <c r="S239" s="15" t="s">
        <v>288</v>
      </c>
      <c r="T239" s="15" t="s">
        <v>287</v>
      </c>
      <c r="U239" s="13" t="s">
        <v>188</v>
      </c>
      <c r="V239" s="14" t="s">
        <v>187</v>
      </c>
      <c r="W239" s="13">
        <v>0.1875</v>
      </c>
      <c r="X239" s="13">
        <v>0.20833333333333334</v>
      </c>
      <c r="Y239" s="14">
        <v>0.1875</v>
      </c>
      <c r="Z239" s="13">
        <v>0.20833333333333334</v>
      </c>
      <c r="AA239" s="13" t="s">
        <v>47</v>
      </c>
      <c r="AB239" s="13" t="s">
        <v>47</v>
      </c>
      <c r="AC239" s="13" t="s">
        <v>47</v>
      </c>
      <c r="AD239" s="14" t="s">
        <v>47</v>
      </c>
      <c r="AE239" s="13" t="s">
        <v>47</v>
      </c>
      <c r="AF239" s="13" t="s">
        <v>47</v>
      </c>
      <c r="AG239" s="13" t="s">
        <v>47</v>
      </c>
      <c r="AH239" s="13" t="s">
        <v>47</v>
      </c>
      <c r="AI239" s="14" t="s">
        <v>47</v>
      </c>
      <c r="AJ239" s="13" t="s">
        <v>47</v>
      </c>
      <c r="AK239" s="13" t="s">
        <v>47</v>
      </c>
      <c r="AL239" s="13" t="s">
        <v>47</v>
      </c>
      <c r="AM239" s="13" t="s">
        <v>61</v>
      </c>
      <c r="AN239" s="14">
        <v>0.25</v>
      </c>
      <c r="AO239" s="13">
        <v>0.27083333333333331</v>
      </c>
      <c r="AP239" s="13">
        <v>0.25</v>
      </c>
      <c r="AQ239" s="13">
        <v>0.27083333333333331</v>
      </c>
      <c r="AR239" s="13" t="s">
        <v>60</v>
      </c>
      <c r="AT239" s="11" t="e">
        <f>IF(#REF!="","",(VLOOKUP(#REF!,'[1]Data JDA Completed'!H:H,1,0)))</f>
        <v>#REF!</v>
      </c>
      <c r="AU239" s="11" t="e">
        <f>#REF!</f>
        <v>#REF!</v>
      </c>
      <c r="AV239" s="11" t="e">
        <f>AT239=AU239</f>
        <v>#REF!</v>
      </c>
      <c r="AW239" s="12"/>
      <c r="AX239" s="11" t="e">
        <f>VLOOKUP(AT239,'[1]Data JDA Completed'!H:P,9,0)</f>
        <v>#REF!</v>
      </c>
      <c r="AY239" s="11" t="str">
        <f>IF(G239="Round","Round","1WAY")</f>
        <v>Round</v>
      </c>
      <c r="AZ239" s="11" t="e">
        <f>AY239=AX239</f>
        <v>#REF!</v>
      </c>
    </row>
    <row r="240" spans="1:52" x14ac:dyDescent="0.35">
      <c r="A240" s="15" t="s">
        <v>42</v>
      </c>
      <c r="B240" s="18">
        <f>B239+1</f>
        <v>239</v>
      </c>
      <c r="C240" s="11" t="s">
        <v>70</v>
      </c>
      <c r="D240" s="11">
        <f>F240</f>
        <v>4314915</v>
      </c>
      <c r="E240" s="11" t="s">
        <v>43</v>
      </c>
      <c r="F240" s="19">
        <v>4314915</v>
      </c>
      <c r="G240" s="11" t="s">
        <v>69</v>
      </c>
      <c r="H240" s="17">
        <v>45231</v>
      </c>
      <c r="I240" s="17">
        <v>45232</v>
      </c>
      <c r="J240" s="17">
        <v>45232</v>
      </c>
      <c r="K240" s="17" t="s">
        <v>193</v>
      </c>
      <c r="L240" s="11" t="s">
        <v>455</v>
      </c>
      <c r="M240" s="16" t="s">
        <v>97</v>
      </c>
      <c r="N240" s="11">
        <v>1</v>
      </c>
      <c r="O240" s="10" t="s">
        <v>66</v>
      </c>
      <c r="P240" s="15" t="s">
        <v>65</v>
      </c>
      <c r="Q240" s="11" t="s">
        <v>45</v>
      </c>
      <c r="R240" s="11" t="s">
        <v>162</v>
      </c>
      <c r="S240" s="15" t="s">
        <v>161</v>
      </c>
      <c r="T240" s="15" t="s">
        <v>160</v>
      </c>
      <c r="U240" s="13" t="s">
        <v>51</v>
      </c>
      <c r="V240" s="14" t="s">
        <v>159</v>
      </c>
      <c r="W240" s="13">
        <v>2.7777777777777776E-2</v>
      </c>
      <c r="X240" s="13">
        <v>4.8611111111111112E-2</v>
      </c>
      <c r="Y240" s="14">
        <v>2.7777777777777776E-2</v>
      </c>
      <c r="Z240" s="13">
        <v>4.8611111111111112E-2</v>
      </c>
      <c r="AA240" s="13" t="s">
        <v>47</v>
      </c>
      <c r="AB240" s="13" t="s">
        <v>47</v>
      </c>
      <c r="AC240" s="13" t="s">
        <v>47</v>
      </c>
      <c r="AD240" s="14" t="s">
        <v>47</v>
      </c>
      <c r="AE240" s="13" t="s">
        <v>47</v>
      </c>
      <c r="AF240" s="13" t="s">
        <v>47</v>
      </c>
      <c r="AG240" s="13" t="s">
        <v>47</v>
      </c>
      <c r="AH240" s="13" t="s">
        <v>47</v>
      </c>
      <c r="AI240" s="14" t="s">
        <v>47</v>
      </c>
      <c r="AJ240" s="13" t="s">
        <v>47</v>
      </c>
      <c r="AK240" s="13" t="s">
        <v>47</v>
      </c>
      <c r="AL240" s="13" t="s">
        <v>47</v>
      </c>
      <c r="AM240" s="13" t="s">
        <v>61</v>
      </c>
      <c r="AN240" s="14">
        <v>6.25E-2</v>
      </c>
      <c r="AO240" s="13">
        <v>0.10416666666666667</v>
      </c>
      <c r="AP240" s="13">
        <v>6.25E-2</v>
      </c>
      <c r="AQ240" s="13">
        <v>0.10416666666666667</v>
      </c>
      <c r="AR240" s="13" t="s">
        <v>99</v>
      </c>
      <c r="AT240" s="11" t="e">
        <f>IF(#REF!="","",(VLOOKUP(#REF!,'[1]Data JDA Completed'!H:H,1,0)))</f>
        <v>#REF!</v>
      </c>
      <c r="AU240" s="11" t="e">
        <f>#REF!</f>
        <v>#REF!</v>
      </c>
      <c r="AV240" s="11" t="e">
        <f>AT240=AU240</f>
        <v>#REF!</v>
      </c>
      <c r="AW240" s="12"/>
      <c r="AX240" s="11" t="e">
        <f>VLOOKUP(AT240,'[1]Data JDA Completed'!H:P,9,0)</f>
        <v>#REF!</v>
      </c>
      <c r="AY240" s="11" t="str">
        <f>IF(G240="Round","Round","1WAY")</f>
        <v>Round</v>
      </c>
      <c r="AZ240" s="11" t="e">
        <f>AY240=AX240</f>
        <v>#REF!</v>
      </c>
    </row>
    <row r="241" spans="1:52" x14ac:dyDescent="0.35">
      <c r="A241" s="15" t="s">
        <v>42</v>
      </c>
      <c r="B241" s="18">
        <f>B240+1</f>
        <v>240</v>
      </c>
      <c r="C241" s="11" t="s">
        <v>70</v>
      </c>
      <c r="D241" s="11">
        <f>F241</f>
        <v>4314806</v>
      </c>
      <c r="E241" s="11" t="s">
        <v>43</v>
      </c>
      <c r="F241" s="19">
        <v>4314806</v>
      </c>
      <c r="G241" s="11" t="s">
        <v>69</v>
      </c>
      <c r="H241" s="17">
        <v>45231</v>
      </c>
      <c r="I241" s="17">
        <v>45232</v>
      </c>
      <c r="J241" s="17">
        <v>45232</v>
      </c>
      <c r="K241" s="17" t="s">
        <v>193</v>
      </c>
      <c r="L241" s="11" t="s">
        <v>454</v>
      </c>
      <c r="M241" s="16" t="s">
        <v>97</v>
      </c>
      <c r="N241" s="11">
        <v>1</v>
      </c>
      <c r="O241" s="10" t="s">
        <v>66</v>
      </c>
      <c r="P241" s="15" t="s">
        <v>65</v>
      </c>
      <c r="Q241" s="11" t="s">
        <v>45</v>
      </c>
      <c r="R241" s="11" t="s">
        <v>342</v>
      </c>
      <c r="S241" s="15" t="s">
        <v>341</v>
      </c>
      <c r="T241" s="15" t="s">
        <v>340</v>
      </c>
      <c r="U241" s="13" t="s">
        <v>152</v>
      </c>
      <c r="V241" s="14" t="s">
        <v>151</v>
      </c>
      <c r="W241" s="13">
        <v>0.1875</v>
      </c>
      <c r="X241" s="13">
        <v>0.20833333333333334</v>
      </c>
      <c r="Y241" s="14">
        <v>0.1875</v>
      </c>
      <c r="Z241" s="13">
        <v>0.20833333333333334</v>
      </c>
      <c r="AA241" s="13" t="s">
        <v>47</v>
      </c>
      <c r="AB241" s="13" t="s">
        <v>47</v>
      </c>
      <c r="AC241" s="13" t="s">
        <v>47</v>
      </c>
      <c r="AD241" s="14" t="s">
        <v>47</v>
      </c>
      <c r="AE241" s="13" t="s">
        <v>47</v>
      </c>
      <c r="AF241" s="13" t="s">
        <v>47</v>
      </c>
      <c r="AG241" s="13" t="s">
        <v>47</v>
      </c>
      <c r="AH241" s="13" t="s">
        <v>47</v>
      </c>
      <c r="AI241" s="14" t="s">
        <v>47</v>
      </c>
      <c r="AJ241" s="13" t="s">
        <v>47</v>
      </c>
      <c r="AK241" s="13" t="s">
        <v>47</v>
      </c>
      <c r="AL241" s="13" t="s">
        <v>47</v>
      </c>
      <c r="AM241" s="13" t="s">
        <v>61</v>
      </c>
      <c r="AN241" s="14">
        <v>0.22916666666666666</v>
      </c>
      <c r="AO241" s="13">
        <v>0.25</v>
      </c>
      <c r="AP241" s="13">
        <v>0.22916666666666666</v>
      </c>
      <c r="AQ241" s="13">
        <v>0.25</v>
      </c>
      <c r="AR241" s="13" t="s">
        <v>150</v>
      </c>
      <c r="AT241" s="11" t="e">
        <f>IF(#REF!="","",(VLOOKUP(#REF!,'[1]Data JDA Completed'!H:H,1,0)))</f>
        <v>#REF!</v>
      </c>
      <c r="AU241" s="11" t="e">
        <f>#REF!</f>
        <v>#REF!</v>
      </c>
      <c r="AV241" s="11" t="e">
        <f>AT241=AU241</f>
        <v>#REF!</v>
      </c>
      <c r="AW241" s="12"/>
      <c r="AX241" s="11" t="e">
        <f>VLOOKUP(AT241,'[1]Data JDA Completed'!H:P,9,0)</f>
        <v>#REF!</v>
      </c>
      <c r="AY241" s="11" t="str">
        <f>IF(G241="Round","Round","1WAY")</f>
        <v>Round</v>
      </c>
      <c r="AZ241" s="11" t="e">
        <f>AY241=AX241</f>
        <v>#REF!</v>
      </c>
    </row>
    <row r="242" spans="1:52" x14ac:dyDescent="0.35">
      <c r="A242" s="15" t="s">
        <v>42</v>
      </c>
      <c r="B242" s="18">
        <f>B241+1</f>
        <v>241</v>
      </c>
      <c r="C242" s="11" t="s">
        <v>70</v>
      </c>
      <c r="D242" s="11">
        <f>F242</f>
        <v>4314407</v>
      </c>
      <c r="E242" s="11" t="s">
        <v>43</v>
      </c>
      <c r="F242" s="19">
        <v>4314407</v>
      </c>
      <c r="G242" s="11" t="s">
        <v>69</v>
      </c>
      <c r="H242" s="17">
        <v>45231</v>
      </c>
      <c r="I242" s="17">
        <v>45231</v>
      </c>
      <c r="J242" s="17">
        <v>45231</v>
      </c>
      <c r="K242" s="17" t="s">
        <v>193</v>
      </c>
      <c r="L242" s="11" t="s">
        <v>453</v>
      </c>
      <c r="M242" s="16" t="s">
        <v>97</v>
      </c>
      <c r="N242" s="11">
        <v>1</v>
      </c>
      <c r="O242" s="10" t="s">
        <v>66</v>
      </c>
      <c r="P242" s="15" t="s">
        <v>65</v>
      </c>
      <c r="Q242" s="11" t="s">
        <v>45</v>
      </c>
      <c r="R242" s="11" t="s">
        <v>342</v>
      </c>
      <c r="S242" s="15" t="s">
        <v>341</v>
      </c>
      <c r="T242" s="15" t="s">
        <v>340</v>
      </c>
      <c r="U242" s="13" t="s">
        <v>152</v>
      </c>
      <c r="V242" s="14" t="s">
        <v>151</v>
      </c>
      <c r="W242" s="13">
        <v>0.9375</v>
      </c>
      <c r="X242" s="13">
        <v>0.95833333333333337</v>
      </c>
      <c r="Y242" s="14">
        <v>0.9375</v>
      </c>
      <c r="Z242" s="13">
        <v>0.95833333333333337</v>
      </c>
      <c r="AA242" s="13" t="s">
        <v>47</v>
      </c>
      <c r="AB242" s="13" t="s">
        <v>47</v>
      </c>
      <c r="AC242" s="13" t="s">
        <v>47</v>
      </c>
      <c r="AD242" s="14" t="s">
        <v>47</v>
      </c>
      <c r="AE242" s="13" t="s">
        <v>47</v>
      </c>
      <c r="AF242" s="13" t="s">
        <v>47</v>
      </c>
      <c r="AG242" s="13" t="s">
        <v>47</v>
      </c>
      <c r="AH242" s="13" t="s">
        <v>47</v>
      </c>
      <c r="AI242" s="14" t="s">
        <v>47</v>
      </c>
      <c r="AJ242" s="13" t="s">
        <v>47</v>
      </c>
      <c r="AK242" s="13" t="s">
        <v>47</v>
      </c>
      <c r="AL242" s="13" t="s">
        <v>47</v>
      </c>
      <c r="AM242" s="13" t="s">
        <v>61</v>
      </c>
      <c r="AN242" s="14">
        <v>0.97916666666666663</v>
      </c>
      <c r="AO242" s="13">
        <v>0</v>
      </c>
      <c r="AP242" s="13">
        <v>0.97916666666666663</v>
      </c>
      <c r="AQ242" s="13">
        <v>0</v>
      </c>
      <c r="AR242" s="13" t="s">
        <v>150</v>
      </c>
      <c r="AT242" s="11" t="e">
        <f>IF(#REF!="","",(VLOOKUP(#REF!,'[1]Data JDA Completed'!H:H,1,0)))</f>
        <v>#REF!</v>
      </c>
      <c r="AU242" s="11" t="e">
        <f>#REF!</f>
        <v>#REF!</v>
      </c>
      <c r="AV242" s="11" t="e">
        <f>AT242=AU242</f>
        <v>#REF!</v>
      </c>
      <c r="AW242" s="12"/>
      <c r="AX242" s="11" t="e">
        <f>VLOOKUP(AT242,'[1]Data JDA Completed'!H:P,9,0)</f>
        <v>#REF!</v>
      </c>
      <c r="AY242" s="11" t="str">
        <f>IF(G242="Round","Round","1WAY")</f>
        <v>Round</v>
      </c>
      <c r="AZ242" s="11" t="e">
        <f>AY242=AX242</f>
        <v>#REF!</v>
      </c>
    </row>
    <row r="243" spans="1:52" x14ac:dyDescent="0.35">
      <c r="A243" s="15" t="s">
        <v>42</v>
      </c>
      <c r="B243" s="18">
        <f>B242+1</f>
        <v>242</v>
      </c>
      <c r="C243" s="11" t="s">
        <v>70</v>
      </c>
      <c r="D243" s="11">
        <f>F243</f>
        <v>4314821</v>
      </c>
      <c r="E243" s="11" t="s">
        <v>43</v>
      </c>
      <c r="F243" s="19">
        <v>4314821</v>
      </c>
      <c r="G243" s="11" t="s">
        <v>69</v>
      </c>
      <c r="H243" s="17">
        <v>45231</v>
      </c>
      <c r="I243" s="17">
        <v>45232</v>
      </c>
      <c r="J243" s="17">
        <v>45232</v>
      </c>
      <c r="K243" s="17" t="s">
        <v>193</v>
      </c>
      <c r="L243" s="11" t="s">
        <v>452</v>
      </c>
      <c r="M243" s="16" t="s">
        <v>97</v>
      </c>
      <c r="N243" s="11">
        <v>1</v>
      </c>
      <c r="O243" s="10" t="s">
        <v>66</v>
      </c>
      <c r="P243" s="15" t="s">
        <v>65</v>
      </c>
      <c r="Q243" s="11" t="s">
        <v>45</v>
      </c>
      <c r="R243" s="11" t="s">
        <v>342</v>
      </c>
      <c r="S243" s="15" t="s">
        <v>341</v>
      </c>
      <c r="T243" s="15" t="s">
        <v>340</v>
      </c>
      <c r="U243" s="13" t="s">
        <v>152</v>
      </c>
      <c r="V243" s="14" t="s">
        <v>151</v>
      </c>
      <c r="W243" s="13">
        <v>4.1666666666666664E-2</v>
      </c>
      <c r="X243" s="13">
        <v>6.25E-2</v>
      </c>
      <c r="Y243" s="14">
        <v>4.1666666666666664E-2</v>
      </c>
      <c r="Z243" s="13">
        <v>6.25E-2</v>
      </c>
      <c r="AA243" s="13" t="s">
        <v>47</v>
      </c>
      <c r="AB243" s="13" t="s">
        <v>47</v>
      </c>
      <c r="AC243" s="13" t="s">
        <v>47</v>
      </c>
      <c r="AD243" s="14" t="s">
        <v>47</v>
      </c>
      <c r="AE243" s="13" t="s">
        <v>47</v>
      </c>
      <c r="AF243" s="13" t="s">
        <v>47</v>
      </c>
      <c r="AG243" s="13" t="s">
        <v>47</v>
      </c>
      <c r="AH243" s="13" t="s">
        <v>47</v>
      </c>
      <c r="AI243" s="14" t="s">
        <v>47</v>
      </c>
      <c r="AJ243" s="13" t="s">
        <v>47</v>
      </c>
      <c r="AK243" s="13" t="s">
        <v>47</v>
      </c>
      <c r="AL243" s="13" t="s">
        <v>47</v>
      </c>
      <c r="AM243" s="13" t="s">
        <v>61</v>
      </c>
      <c r="AN243" s="14">
        <v>8.3333333333333329E-2</v>
      </c>
      <c r="AO243" s="13">
        <v>0.10416666666666667</v>
      </c>
      <c r="AP243" s="13">
        <v>8.3333333333333329E-2</v>
      </c>
      <c r="AQ243" s="13">
        <v>0.10416666666666667</v>
      </c>
      <c r="AR243" s="13" t="s">
        <v>150</v>
      </c>
      <c r="AT243" s="11" t="e">
        <f>IF(#REF!="","",(VLOOKUP(#REF!,'[1]Data JDA Completed'!H:H,1,0)))</f>
        <v>#REF!</v>
      </c>
      <c r="AU243" s="11" t="e">
        <f>#REF!</f>
        <v>#REF!</v>
      </c>
      <c r="AV243" s="11" t="e">
        <f>AT243=AU243</f>
        <v>#REF!</v>
      </c>
      <c r="AW243" s="12"/>
      <c r="AX243" s="11" t="e">
        <f>VLOOKUP(AT243,'[1]Data JDA Completed'!H:P,9,0)</f>
        <v>#REF!</v>
      </c>
      <c r="AY243" s="11" t="str">
        <f>IF(G243="Round","Round","1WAY")</f>
        <v>Round</v>
      </c>
      <c r="AZ243" s="11" t="e">
        <f>AY243=AX243</f>
        <v>#REF!</v>
      </c>
    </row>
    <row r="244" spans="1:52" x14ac:dyDescent="0.35">
      <c r="A244" s="15" t="s">
        <v>42</v>
      </c>
      <c r="B244" s="18">
        <f>B243+1</f>
        <v>243</v>
      </c>
      <c r="C244" s="11" t="s">
        <v>70</v>
      </c>
      <c r="D244" s="11">
        <f>F244</f>
        <v>4314410</v>
      </c>
      <c r="E244" s="11" t="s">
        <v>43</v>
      </c>
      <c r="F244" s="19">
        <v>4314410</v>
      </c>
      <c r="G244" s="11" t="s">
        <v>69</v>
      </c>
      <c r="H244" s="17">
        <v>45231</v>
      </c>
      <c r="I244" s="17">
        <v>45231</v>
      </c>
      <c r="J244" s="17">
        <v>45231</v>
      </c>
      <c r="K244" s="17" t="s">
        <v>193</v>
      </c>
      <c r="L244" s="11" t="s">
        <v>451</v>
      </c>
      <c r="M244" s="16" t="s">
        <v>90</v>
      </c>
      <c r="N244" s="11">
        <v>1</v>
      </c>
      <c r="O244" s="10" t="s">
        <v>66</v>
      </c>
      <c r="P244" s="15" t="s">
        <v>65</v>
      </c>
      <c r="Q244" s="11" t="s">
        <v>45</v>
      </c>
      <c r="R244" s="11" t="s">
        <v>147</v>
      </c>
      <c r="S244" s="15" t="s">
        <v>146</v>
      </c>
      <c r="T244" s="15" t="s">
        <v>145</v>
      </c>
      <c r="U244" s="13" t="s">
        <v>144</v>
      </c>
      <c r="V244" s="14" t="s">
        <v>143</v>
      </c>
      <c r="W244" s="13">
        <v>0.95138888888888884</v>
      </c>
      <c r="X244" s="13">
        <v>0.97916666666666663</v>
      </c>
      <c r="Y244" s="14">
        <v>0.95138888888888884</v>
      </c>
      <c r="Z244" s="13">
        <v>0.97916666666666663</v>
      </c>
      <c r="AA244" s="13" t="s">
        <v>47</v>
      </c>
      <c r="AB244" s="13" t="s">
        <v>47</v>
      </c>
      <c r="AC244" s="13" t="s">
        <v>47</v>
      </c>
      <c r="AD244" s="14" t="s">
        <v>47</v>
      </c>
      <c r="AE244" s="13" t="s">
        <v>47</v>
      </c>
      <c r="AF244" s="13" t="s">
        <v>47</v>
      </c>
      <c r="AG244" s="13" t="s">
        <v>47</v>
      </c>
      <c r="AH244" s="13" t="s">
        <v>47</v>
      </c>
      <c r="AI244" s="14" t="s">
        <v>47</v>
      </c>
      <c r="AJ244" s="13" t="s">
        <v>47</v>
      </c>
      <c r="AK244" s="13" t="s">
        <v>47</v>
      </c>
      <c r="AL244" s="13" t="s">
        <v>47</v>
      </c>
      <c r="AM244" s="13" t="s">
        <v>61</v>
      </c>
      <c r="AN244" s="14">
        <v>0.99930555555555556</v>
      </c>
      <c r="AO244" s="13">
        <v>2.0833333333333332E-2</v>
      </c>
      <c r="AP244" s="13">
        <v>0.99930555555555556</v>
      </c>
      <c r="AQ244" s="13">
        <v>2.0833333333333332E-2</v>
      </c>
      <c r="AR244" s="13" t="s">
        <v>60</v>
      </c>
      <c r="AT244" s="11" t="e">
        <f>IF(#REF!="","",(VLOOKUP(#REF!,'[1]Data JDA Completed'!H:H,1,0)))</f>
        <v>#REF!</v>
      </c>
      <c r="AU244" s="11" t="e">
        <f>#REF!</f>
        <v>#REF!</v>
      </c>
      <c r="AV244" s="11" t="e">
        <f>AT244=AU244</f>
        <v>#REF!</v>
      </c>
      <c r="AW244" s="12"/>
      <c r="AX244" s="11" t="e">
        <f>VLOOKUP(AT244,'[1]Data JDA Completed'!H:P,9,0)</f>
        <v>#REF!</v>
      </c>
      <c r="AY244" s="11" t="str">
        <f>IF(G244="Round","Round","1WAY")</f>
        <v>Round</v>
      </c>
      <c r="AZ244" s="11" t="e">
        <f>AY244=AX244</f>
        <v>#REF!</v>
      </c>
    </row>
    <row r="245" spans="1:52" x14ac:dyDescent="0.35">
      <c r="A245" s="15" t="s">
        <v>42</v>
      </c>
      <c r="B245" s="18">
        <f>B244+1</f>
        <v>244</v>
      </c>
      <c r="C245" s="11" t="s">
        <v>70</v>
      </c>
      <c r="D245" s="11">
        <f>F245</f>
        <v>4314826</v>
      </c>
      <c r="E245" s="11" t="s">
        <v>43</v>
      </c>
      <c r="F245" s="19">
        <v>4314826</v>
      </c>
      <c r="G245" s="11" t="s">
        <v>69</v>
      </c>
      <c r="H245" s="17">
        <v>45231</v>
      </c>
      <c r="I245" s="17">
        <v>45232</v>
      </c>
      <c r="J245" s="17">
        <v>45232</v>
      </c>
      <c r="K245" s="17" t="s">
        <v>193</v>
      </c>
      <c r="L245" s="11" t="s">
        <v>450</v>
      </c>
      <c r="M245" s="16" t="s">
        <v>118</v>
      </c>
      <c r="N245" s="11">
        <v>1</v>
      </c>
      <c r="O245" s="10" t="s">
        <v>66</v>
      </c>
      <c r="P245" s="15" t="s">
        <v>65</v>
      </c>
      <c r="Q245" s="11" t="s">
        <v>45</v>
      </c>
      <c r="R245" s="11" t="s">
        <v>555</v>
      </c>
      <c r="S245" s="15" t="s">
        <v>196</v>
      </c>
      <c r="T245" s="15" t="s">
        <v>329</v>
      </c>
      <c r="U245" s="13" t="s">
        <v>137</v>
      </c>
      <c r="V245" s="14" t="s">
        <v>136</v>
      </c>
      <c r="W245" s="13">
        <v>2.0833333333333332E-2</v>
      </c>
      <c r="X245" s="13">
        <v>4.1666666666666664E-2</v>
      </c>
      <c r="Y245" s="14">
        <v>2.0833333333333332E-2</v>
      </c>
      <c r="Z245" s="13">
        <v>4.1666666666666664E-2</v>
      </c>
      <c r="AA245" s="13" t="s">
        <v>47</v>
      </c>
      <c r="AB245" s="13" t="s">
        <v>47</v>
      </c>
      <c r="AC245" s="13" t="s">
        <v>47</v>
      </c>
      <c r="AD245" s="14" t="s">
        <v>47</v>
      </c>
      <c r="AE245" s="13" t="s">
        <v>47</v>
      </c>
      <c r="AF245" s="13" t="s">
        <v>47</v>
      </c>
      <c r="AG245" s="13" t="s">
        <v>47</v>
      </c>
      <c r="AH245" s="13" t="s">
        <v>47</v>
      </c>
      <c r="AI245" s="14" t="s">
        <v>47</v>
      </c>
      <c r="AJ245" s="13" t="s">
        <v>47</v>
      </c>
      <c r="AK245" s="13" t="s">
        <v>47</v>
      </c>
      <c r="AL245" s="13" t="s">
        <v>47</v>
      </c>
      <c r="AM245" s="13" t="s">
        <v>61</v>
      </c>
      <c r="AN245" s="14">
        <v>8.3333333333333329E-2</v>
      </c>
      <c r="AO245" s="13">
        <v>0.10416666666666667</v>
      </c>
      <c r="AP245" s="13">
        <v>8.3333333333333329E-2</v>
      </c>
      <c r="AQ245" s="13">
        <v>0.10416666666666667</v>
      </c>
      <c r="AR245" s="13" t="s">
        <v>135</v>
      </c>
      <c r="AT245" s="11" t="e">
        <f>IF(#REF!="","",(VLOOKUP(#REF!,'[1]Data JDA Completed'!H:H,1,0)))</f>
        <v>#REF!</v>
      </c>
      <c r="AU245" s="11" t="e">
        <f>#REF!</f>
        <v>#REF!</v>
      </c>
      <c r="AV245" s="11" t="e">
        <f>AT245=AU245</f>
        <v>#REF!</v>
      </c>
      <c r="AW245" s="12"/>
      <c r="AX245" s="11" t="e">
        <f>VLOOKUP(AT245,'[1]Data JDA Completed'!H:P,9,0)</f>
        <v>#REF!</v>
      </c>
      <c r="AY245" s="11" t="str">
        <f>IF(G245="Round","Round","1WAY")</f>
        <v>Round</v>
      </c>
      <c r="AZ245" s="11" t="e">
        <f>AY245=AX245</f>
        <v>#REF!</v>
      </c>
    </row>
    <row r="246" spans="1:52" x14ac:dyDescent="0.35">
      <c r="A246" s="15" t="s">
        <v>42</v>
      </c>
      <c r="B246" s="18">
        <f>B245+1</f>
        <v>245</v>
      </c>
      <c r="C246" s="11" t="s">
        <v>70</v>
      </c>
      <c r="D246" s="11">
        <f>F246</f>
        <v>4314649</v>
      </c>
      <c r="E246" s="11" t="s">
        <v>43</v>
      </c>
      <c r="F246" s="19">
        <v>4314649</v>
      </c>
      <c r="G246" s="11" t="s">
        <v>69</v>
      </c>
      <c r="H246" s="17">
        <v>45231</v>
      </c>
      <c r="I246" s="17">
        <v>45232</v>
      </c>
      <c r="J246" s="17">
        <v>45232</v>
      </c>
      <c r="K246" s="17" t="s">
        <v>193</v>
      </c>
      <c r="L246" s="11" t="s">
        <v>333</v>
      </c>
      <c r="M246" s="16" t="s">
        <v>97</v>
      </c>
      <c r="N246" s="11">
        <v>1</v>
      </c>
      <c r="O246" s="10" t="s">
        <v>66</v>
      </c>
      <c r="P246" s="15" t="s">
        <v>65</v>
      </c>
      <c r="Q246" s="11" t="s">
        <v>45</v>
      </c>
      <c r="R246" s="11" t="s">
        <v>162</v>
      </c>
      <c r="S246" s="15" t="s">
        <v>161</v>
      </c>
      <c r="T246" s="15" t="s">
        <v>160</v>
      </c>
      <c r="U246" s="13" t="s">
        <v>127</v>
      </c>
      <c r="V246" s="14" t="s">
        <v>126</v>
      </c>
      <c r="W246" s="13">
        <v>0.16666666666666666</v>
      </c>
      <c r="X246" s="13">
        <v>0.1875</v>
      </c>
      <c r="Y246" s="14">
        <v>0.16666666666666666</v>
      </c>
      <c r="Z246" s="13">
        <v>0.1875</v>
      </c>
      <c r="AA246" s="13" t="s">
        <v>47</v>
      </c>
      <c r="AB246" s="13" t="s">
        <v>47</v>
      </c>
      <c r="AC246" s="13" t="s">
        <v>47</v>
      </c>
      <c r="AD246" s="14" t="s">
        <v>47</v>
      </c>
      <c r="AE246" s="13" t="s">
        <v>47</v>
      </c>
      <c r="AF246" s="13" t="s">
        <v>47</v>
      </c>
      <c r="AG246" s="13" t="s">
        <v>47</v>
      </c>
      <c r="AH246" s="13" t="s">
        <v>47</v>
      </c>
      <c r="AI246" s="14" t="s">
        <v>47</v>
      </c>
      <c r="AJ246" s="13" t="s">
        <v>47</v>
      </c>
      <c r="AK246" s="13" t="s">
        <v>47</v>
      </c>
      <c r="AL246" s="13" t="s">
        <v>47</v>
      </c>
      <c r="AM246" s="13" t="s">
        <v>61</v>
      </c>
      <c r="AN246" s="14">
        <v>0.20833333333333334</v>
      </c>
      <c r="AO246" s="13">
        <v>0.25</v>
      </c>
      <c r="AP246" s="13">
        <v>0.20833333333333334</v>
      </c>
      <c r="AQ246" s="13">
        <v>0.25</v>
      </c>
      <c r="AR246" s="13" t="s">
        <v>99</v>
      </c>
      <c r="AT246" s="11" t="e">
        <f>IF(#REF!="","",(VLOOKUP(#REF!,'[1]Data JDA Completed'!H:H,1,0)))</f>
        <v>#REF!</v>
      </c>
      <c r="AU246" s="11" t="e">
        <f>#REF!</f>
        <v>#REF!</v>
      </c>
      <c r="AV246" s="11" t="e">
        <f>AT246=AU246</f>
        <v>#REF!</v>
      </c>
      <c r="AW246" s="12"/>
      <c r="AX246" s="11" t="e">
        <f>VLOOKUP(AT246,'[1]Data JDA Completed'!H:P,9,0)</f>
        <v>#REF!</v>
      </c>
      <c r="AY246" s="11" t="str">
        <f>IF(G246="Round","Round","1WAY")</f>
        <v>Round</v>
      </c>
      <c r="AZ246" s="11" t="e">
        <f>AY246=AX246</f>
        <v>#REF!</v>
      </c>
    </row>
    <row r="247" spans="1:52" x14ac:dyDescent="0.35">
      <c r="A247" s="15" t="s">
        <v>42</v>
      </c>
      <c r="B247" s="18">
        <f>B246+1</f>
        <v>246</v>
      </c>
      <c r="C247" s="11" t="s">
        <v>70</v>
      </c>
      <c r="D247" s="11">
        <f>F247</f>
        <v>4314275</v>
      </c>
      <c r="E247" s="11" t="s">
        <v>43</v>
      </c>
      <c r="F247" s="19">
        <v>4314275</v>
      </c>
      <c r="G247" s="11" t="s">
        <v>69</v>
      </c>
      <c r="H247" s="17">
        <v>45231</v>
      </c>
      <c r="I247" s="17">
        <v>45231</v>
      </c>
      <c r="J247" s="17">
        <v>45231</v>
      </c>
      <c r="K247" s="17" t="s">
        <v>193</v>
      </c>
      <c r="L247" s="11" t="s">
        <v>449</v>
      </c>
      <c r="M247" s="16" t="s">
        <v>97</v>
      </c>
      <c r="N247" s="11">
        <v>1</v>
      </c>
      <c r="O247" s="10" t="s">
        <v>66</v>
      </c>
      <c r="P247" s="15" t="s">
        <v>65</v>
      </c>
      <c r="Q247" s="11" t="s">
        <v>45</v>
      </c>
      <c r="R247" s="11" t="s">
        <v>130</v>
      </c>
      <c r="S247" s="15" t="s">
        <v>129</v>
      </c>
      <c r="T247" s="15" t="s">
        <v>128</v>
      </c>
      <c r="U247" s="13" t="s">
        <v>127</v>
      </c>
      <c r="V247" s="14" t="s">
        <v>126</v>
      </c>
      <c r="W247" s="13">
        <v>0.9375</v>
      </c>
      <c r="X247" s="13">
        <v>0.95833333333333337</v>
      </c>
      <c r="Y247" s="14">
        <v>0.9375</v>
      </c>
      <c r="Z247" s="13">
        <v>0.95833333333333337</v>
      </c>
      <c r="AA247" s="13" t="s">
        <v>47</v>
      </c>
      <c r="AB247" s="13" t="s">
        <v>47</v>
      </c>
      <c r="AC247" s="13" t="s">
        <v>47</v>
      </c>
      <c r="AD247" s="14" t="s">
        <v>47</v>
      </c>
      <c r="AE247" s="13" t="s">
        <v>47</v>
      </c>
      <c r="AF247" s="13" t="s">
        <v>47</v>
      </c>
      <c r="AG247" s="13" t="s">
        <v>47</v>
      </c>
      <c r="AH247" s="13" t="s">
        <v>47</v>
      </c>
      <c r="AI247" s="14" t="s">
        <v>47</v>
      </c>
      <c r="AJ247" s="13" t="s">
        <v>47</v>
      </c>
      <c r="AK247" s="13" t="s">
        <v>47</v>
      </c>
      <c r="AL247" s="13" t="s">
        <v>47</v>
      </c>
      <c r="AM247" s="13" t="s">
        <v>61</v>
      </c>
      <c r="AN247" s="14">
        <v>0.97916666666666663</v>
      </c>
      <c r="AO247" s="13">
        <v>0</v>
      </c>
      <c r="AP247" s="13">
        <v>0.97916666666666663</v>
      </c>
      <c r="AQ247" s="13">
        <v>0</v>
      </c>
      <c r="AR247" s="13" t="s">
        <v>112</v>
      </c>
      <c r="AT247" s="11" t="e">
        <f>IF(#REF!="","",(VLOOKUP(#REF!,'[1]Data JDA Completed'!H:H,1,0)))</f>
        <v>#REF!</v>
      </c>
      <c r="AU247" s="11" t="e">
        <f>#REF!</f>
        <v>#REF!</v>
      </c>
      <c r="AV247" s="11" t="e">
        <f>AT247=AU247</f>
        <v>#REF!</v>
      </c>
      <c r="AW247" s="12"/>
      <c r="AX247" s="11" t="e">
        <f>VLOOKUP(AT247,'[1]Data JDA Completed'!H:P,9,0)</f>
        <v>#REF!</v>
      </c>
      <c r="AY247" s="11" t="str">
        <f>IF(G247="Round","Round","1WAY")</f>
        <v>Round</v>
      </c>
      <c r="AZ247" s="11" t="e">
        <f>AY247=AX247</f>
        <v>#REF!</v>
      </c>
    </row>
    <row r="248" spans="1:52" x14ac:dyDescent="0.35">
      <c r="A248" s="15" t="s">
        <v>42</v>
      </c>
      <c r="B248" s="18">
        <f>B247+1</f>
        <v>247</v>
      </c>
      <c r="C248" s="11" t="s">
        <v>70</v>
      </c>
      <c r="D248" s="11">
        <f>F248</f>
        <v>4314828</v>
      </c>
      <c r="E248" s="11" t="s">
        <v>43</v>
      </c>
      <c r="F248" s="19">
        <v>4314828</v>
      </c>
      <c r="G248" s="11" t="s">
        <v>69</v>
      </c>
      <c r="H248" s="17">
        <v>45231</v>
      </c>
      <c r="I248" s="17">
        <v>45232</v>
      </c>
      <c r="J248" s="17">
        <v>45232</v>
      </c>
      <c r="K248" s="17" t="s">
        <v>193</v>
      </c>
      <c r="L248" s="11" t="s">
        <v>448</v>
      </c>
      <c r="M248" s="16" t="s">
        <v>97</v>
      </c>
      <c r="N248" s="11">
        <v>1</v>
      </c>
      <c r="O248" s="10" t="s">
        <v>66</v>
      </c>
      <c r="P248" s="15" t="s">
        <v>65</v>
      </c>
      <c r="Q248" s="11" t="s">
        <v>45</v>
      </c>
      <c r="R248" s="11" t="s">
        <v>130</v>
      </c>
      <c r="S248" s="15" t="s">
        <v>129</v>
      </c>
      <c r="T248" s="15" t="s">
        <v>128</v>
      </c>
      <c r="U248" s="13" t="s">
        <v>127</v>
      </c>
      <c r="V248" s="14" t="s">
        <v>126</v>
      </c>
      <c r="W248" s="13">
        <v>3.125E-2</v>
      </c>
      <c r="X248" s="13">
        <v>5.2083333333333336E-2</v>
      </c>
      <c r="Y248" s="14">
        <v>3.125E-2</v>
      </c>
      <c r="Z248" s="13">
        <v>5.2083333333333336E-2</v>
      </c>
      <c r="AA248" s="13" t="s">
        <v>47</v>
      </c>
      <c r="AB248" s="13" t="s">
        <v>47</v>
      </c>
      <c r="AC248" s="13" t="s">
        <v>47</v>
      </c>
      <c r="AD248" s="14" t="s">
        <v>47</v>
      </c>
      <c r="AE248" s="13" t="s">
        <v>47</v>
      </c>
      <c r="AF248" s="13" t="s">
        <v>47</v>
      </c>
      <c r="AG248" s="13" t="s">
        <v>47</v>
      </c>
      <c r="AH248" s="13" t="s">
        <v>47</v>
      </c>
      <c r="AI248" s="14" t="s">
        <v>47</v>
      </c>
      <c r="AJ248" s="13" t="s">
        <v>47</v>
      </c>
      <c r="AK248" s="13" t="s">
        <v>47</v>
      </c>
      <c r="AL248" s="13" t="s">
        <v>47</v>
      </c>
      <c r="AM248" s="13" t="s">
        <v>61</v>
      </c>
      <c r="AN248" s="14">
        <v>7.2916666666666671E-2</v>
      </c>
      <c r="AO248" s="13">
        <v>9.375E-2</v>
      </c>
      <c r="AP248" s="13">
        <v>7.2916666666666671E-2</v>
      </c>
      <c r="AQ248" s="13">
        <v>9.375E-2</v>
      </c>
      <c r="AR248" s="13" t="s">
        <v>60</v>
      </c>
      <c r="AT248" s="11" t="e">
        <f>IF(#REF!="","",(VLOOKUP(#REF!,'[1]Data JDA Completed'!H:H,1,0)))</f>
        <v>#REF!</v>
      </c>
      <c r="AU248" s="11" t="e">
        <f>#REF!</f>
        <v>#REF!</v>
      </c>
      <c r="AV248" s="11" t="e">
        <f>AT248=AU248</f>
        <v>#REF!</v>
      </c>
      <c r="AW248" s="12"/>
      <c r="AX248" s="11" t="e">
        <f>VLOOKUP(AT248,'[1]Data JDA Completed'!H:P,9,0)</f>
        <v>#REF!</v>
      </c>
      <c r="AY248" s="11" t="str">
        <f>IF(G248="Round","Round","1WAY")</f>
        <v>Round</v>
      </c>
      <c r="AZ248" s="11" t="e">
        <f>AY248=AX248</f>
        <v>#REF!</v>
      </c>
    </row>
    <row r="249" spans="1:52" x14ac:dyDescent="0.35">
      <c r="A249" s="15" t="s">
        <v>42</v>
      </c>
      <c r="B249" s="18">
        <f>B248+1</f>
        <v>248</v>
      </c>
      <c r="C249" s="11" t="s">
        <v>70</v>
      </c>
      <c r="D249" s="11">
        <f>F249</f>
        <v>4314711</v>
      </c>
      <c r="E249" s="11" t="s">
        <v>43</v>
      </c>
      <c r="F249" s="19">
        <v>4314711</v>
      </c>
      <c r="G249" s="11" t="s">
        <v>69</v>
      </c>
      <c r="H249" s="17">
        <v>45231</v>
      </c>
      <c r="I249" s="17">
        <v>45232</v>
      </c>
      <c r="J249" s="17">
        <v>45232</v>
      </c>
      <c r="K249" s="17" t="s">
        <v>193</v>
      </c>
      <c r="L249" s="11" t="s">
        <v>332</v>
      </c>
      <c r="M249" s="16" t="s">
        <v>97</v>
      </c>
      <c r="N249" s="11">
        <v>1</v>
      </c>
      <c r="O249" s="10" t="s">
        <v>66</v>
      </c>
      <c r="P249" s="15" t="s">
        <v>65</v>
      </c>
      <c r="Q249" s="11" t="s">
        <v>45</v>
      </c>
      <c r="R249" s="11" t="s">
        <v>130</v>
      </c>
      <c r="S249" s="15" t="s">
        <v>129</v>
      </c>
      <c r="T249" s="15" t="s">
        <v>128</v>
      </c>
      <c r="U249" s="13" t="s">
        <v>127</v>
      </c>
      <c r="V249" s="14" t="s">
        <v>126</v>
      </c>
      <c r="W249" s="13">
        <v>0.16666666666666666</v>
      </c>
      <c r="X249" s="13">
        <v>0.1875</v>
      </c>
      <c r="Y249" s="14">
        <v>0.16666666666666666</v>
      </c>
      <c r="Z249" s="13">
        <v>0.1875</v>
      </c>
      <c r="AA249" s="13" t="s">
        <v>47</v>
      </c>
      <c r="AB249" s="13" t="s">
        <v>47</v>
      </c>
      <c r="AC249" s="13" t="s">
        <v>47</v>
      </c>
      <c r="AD249" s="14" t="s">
        <v>47</v>
      </c>
      <c r="AE249" s="13" t="s">
        <v>47</v>
      </c>
      <c r="AF249" s="13" t="s">
        <v>47</v>
      </c>
      <c r="AG249" s="13" t="s">
        <v>47</v>
      </c>
      <c r="AH249" s="13" t="s">
        <v>47</v>
      </c>
      <c r="AI249" s="14" t="s">
        <v>47</v>
      </c>
      <c r="AJ249" s="13" t="s">
        <v>47</v>
      </c>
      <c r="AK249" s="13" t="s">
        <v>47</v>
      </c>
      <c r="AL249" s="13" t="s">
        <v>47</v>
      </c>
      <c r="AM249" s="13" t="s">
        <v>61</v>
      </c>
      <c r="AN249" s="14">
        <v>0.20833333333333334</v>
      </c>
      <c r="AO249" s="13">
        <v>0.22916666666666666</v>
      </c>
      <c r="AP249" s="13">
        <v>0.20833333333333334</v>
      </c>
      <c r="AQ249" s="13">
        <v>0.22916666666666666</v>
      </c>
      <c r="AR249" s="13" t="s">
        <v>112</v>
      </c>
      <c r="AT249" s="11" t="e">
        <f>IF(#REF!="","",(VLOOKUP(#REF!,'[1]Data JDA Completed'!H:H,1,0)))</f>
        <v>#REF!</v>
      </c>
      <c r="AU249" s="11" t="e">
        <f>#REF!</f>
        <v>#REF!</v>
      </c>
      <c r="AV249" s="11" t="e">
        <f>AT249=AU249</f>
        <v>#REF!</v>
      </c>
      <c r="AW249" s="12"/>
      <c r="AX249" s="11" t="e">
        <f>VLOOKUP(AT249,'[1]Data JDA Completed'!H:P,9,0)</f>
        <v>#REF!</v>
      </c>
      <c r="AY249" s="11" t="str">
        <f>IF(G249="Round","Round","1WAY")</f>
        <v>Round</v>
      </c>
      <c r="AZ249" s="11" t="e">
        <f>AY249=AX249</f>
        <v>#REF!</v>
      </c>
    </row>
    <row r="250" spans="1:52" x14ac:dyDescent="0.35">
      <c r="A250" s="15" t="s">
        <v>42</v>
      </c>
      <c r="B250" s="18">
        <f>B249+1</f>
        <v>249</v>
      </c>
      <c r="C250" s="11" t="s">
        <v>70</v>
      </c>
      <c r="D250" s="11">
        <f>F250</f>
        <v>4314662</v>
      </c>
      <c r="E250" s="11" t="s">
        <v>43</v>
      </c>
      <c r="F250" s="19">
        <v>4314662</v>
      </c>
      <c r="G250" s="11" t="s">
        <v>69</v>
      </c>
      <c r="H250" s="17">
        <v>45231</v>
      </c>
      <c r="I250" s="17">
        <v>45232</v>
      </c>
      <c r="J250" s="17">
        <v>45232</v>
      </c>
      <c r="K250" s="17" t="s">
        <v>193</v>
      </c>
      <c r="L250" s="11" t="s">
        <v>338</v>
      </c>
      <c r="M250" s="16" t="s">
        <v>118</v>
      </c>
      <c r="N250" s="11">
        <v>1</v>
      </c>
      <c r="O250" s="10" t="s">
        <v>66</v>
      </c>
      <c r="P250" s="15" t="s">
        <v>65</v>
      </c>
      <c r="Q250" s="11" t="s">
        <v>45</v>
      </c>
      <c r="R250" s="11" t="s">
        <v>117</v>
      </c>
      <c r="S250" s="15" t="s">
        <v>116</v>
      </c>
      <c r="T250" s="15" t="s">
        <v>115</v>
      </c>
      <c r="U250" s="13" t="s">
        <v>114</v>
      </c>
      <c r="V250" s="14" t="s">
        <v>113</v>
      </c>
      <c r="W250" s="13">
        <v>1.3888888888888888E-2</v>
      </c>
      <c r="X250" s="13">
        <v>2.7777777777777776E-2</v>
      </c>
      <c r="Y250" s="14">
        <v>1.3888888888888888E-2</v>
      </c>
      <c r="Z250" s="13">
        <v>2.7777777777777776E-2</v>
      </c>
      <c r="AA250" s="13" t="s">
        <v>47</v>
      </c>
      <c r="AB250" s="13" t="s">
        <v>47</v>
      </c>
      <c r="AC250" s="13" t="s">
        <v>47</v>
      </c>
      <c r="AD250" s="14" t="s">
        <v>47</v>
      </c>
      <c r="AE250" s="13" t="s">
        <v>47</v>
      </c>
      <c r="AF250" s="13" t="s">
        <v>47</v>
      </c>
      <c r="AG250" s="13" t="s">
        <v>47</v>
      </c>
      <c r="AH250" s="13" t="s">
        <v>47</v>
      </c>
      <c r="AI250" s="14" t="s">
        <v>47</v>
      </c>
      <c r="AJ250" s="13" t="s">
        <v>47</v>
      </c>
      <c r="AK250" s="13" t="s">
        <v>47</v>
      </c>
      <c r="AL250" s="13" t="s">
        <v>47</v>
      </c>
      <c r="AM250" s="13" t="s">
        <v>61</v>
      </c>
      <c r="AN250" s="14">
        <v>7.6388888888888895E-2</v>
      </c>
      <c r="AO250" s="13">
        <v>9.7222222222222224E-2</v>
      </c>
      <c r="AP250" s="13">
        <v>7.6388888888888895E-2</v>
      </c>
      <c r="AQ250" s="13">
        <v>9.7222222222222224E-2</v>
      </c>
      <c r="AR250" s="13" t="s">
        <v>112</v>
      </c>
      <c r="AT250" s="11" t="e">
        <f>IF(#REF!="","",(VLOOKUP(#REF!,'[1]Data JDA Completed'!H:H,1,0)))</f>
        <v>#REF!</v>
      </c>
      <c r="AU250" s="11" t="e">
        <f>#REF!</f>
        <v>#REF!</v>
      </c>
      <c r="AV250" s="11" t="e">
        <f>AT250=AU250</f>
        <v>#REF!</v>
      </c>
      <c r="AW250" s="12"/>
      <c r="AX250" s="11" t="e">
        <f>VLOOKUP(AT250,'[1]Data JDA Completed'!H:P,9,0)</f>
        <v>#REF!</v>
      </c>
      <c r="AY250" s="11" t="str">
        <f>IF(G250="Round","Round","1WAY")</f>
        <v>Round</v>
      </c>
      <c r="AZ250" s="11" t="e">
        <f>AY250=AX250</f>
        <v>#REF!</v>
      </c>
    </row>
    <row r="251" spans="1:52" x14ac:dyDescent="0.35">
      <c r="A251" s="15" t="s">
        <v>42</v>
      </c>
      <c r="B251" s="18">
        <f>B250+1</f>
        <v>250</v>
      </c>
      <c r="C251" s="11" t="s">
        <v>70</v>
      </c>
      <c r="D251" s="11">
        <f>F251</f>
        <v>4314663</v>
      </c>
      <c r="E251" s="11" t="s">
        <v>43</v>
      </c>
      <c r="F251" s="19">
        <v>4314663</v>
      </c>
      <c r="G251" s="11" t="s">
        <v>69</v>
      </c>
      <c r="H251" s="17">
        <v>45231</v>
      </c>
      <c r="I251" s="17">
        <v>45232</v>
      </c>
      <c r="J251" s="17">
        <v>45232</v>
      </c>
      <c r="K251" s="17" t="s">
        <v>193</v>
      </c>
      <c r="L251" s="11" t="s">
        <v>337</v>
      </c>
      <c r="M251" s="16" t="s">
        <v>118</v>
      </c>
      <c r="N251" s="11">
        <v>1</v>
      </c>
      <c r="O251" s="10" t="s">
        <v>66</v>
      </c>
      <c r="P251" s="15" t="s">
        <v>65</v>
      </c>
      <c r="Q251" s="11" t="s">
        <v>45</v>
      </c>
      <c r="R251" s="11" t="s">
        <v>122</v>
      </c>
      <c r="S251" s="15" t="s">
        <v>121</v>
      </c>
      <c r="T251" s="15" t="s">
        <v>120</v>
      </c>
      <c r="U251" s="13" t="s">
        <v>114</v>
      </c>
      <c r="V251" s="14" t="s">
        <v>113</v>
      </c>
      <c r="W251" s="13">
        <v>6.25E-2</v>
      </c>
      <c r="X251" s="13">
        <v>7.6388888888888895E-2</v>
      </c>
      <c r="Y251" s="14">
        <v>6.25E-2</v>
      </c>
      <c r="Z251" s="13">
        <v>7.6388888888888895E-2</v>
      </c>
      <c r="AA251" s="13" t="s">
        <v>47</v>
      </c>
      <c r="AB251" s="13" t="s">
        <v>47</v>
      </c>
      <c r="AC251" s="13" t="s">
        <v>47</v>
      </c>
      <c r="AD251" s="14" t="s">
        <v>47</v>
      </c>
      <c r="AE251" s="13" t="s">
        <v>47</v>
      </c>
      <c r="AF251" s="13" t="s">
        <v>47</v>
      </c>
      <c r="AG251" s="13" t="s">
        <v>47</v>
      </c>
      <c r="AH251" s="13" t="s">
        <v>47</v>
      </c>
      <c r="AI251" s="14" t="s">
        <v>47</v>
      </c>
      <c r="AJ251" s="13" t="s">
        <v>47</v>
      </c>
      <c r="AK251" s="13" t="s">
        <v>47</v>
      </c>
      <c r="AL251" s="13" t="s">
        <v>47</v>
      </c>
      <c r="AM251" s="13" t="s">
        <v>61</v>
      </c>
      <c r="AN251" s="14">
        <v>0.14583333333333334</v>
      </c>
      <c r="AO251" s="13">
        <v>0.16666666666666666</v>
      </c>
      <c r="AP251" s="13">
        <v>0.14583333333333334</v>
      </c>
      <c r="AQ251" s="13">
        <v>0.16666666666666666</v>
      </c>
      <c r="AR251" s="13" t="s">
        <v>112</v>
      </c>
      <c r="AT251" s="11" t="e">
        <f>IF(#REF!="","",(VLOOKUP(#REF!,'[1]Data JDA Completed'!H:H,1,0)))</f>
        <v>#REF!</v>
      </c>
      <c r="AU251" s="11" t="e">
        <f>#REF!</f>
        <v>#REF!</v>
      </c>
      <c r="AV251" s="11" t="e">
        <f>AT251=AU251</f>
        <v>#REF!</v>
      </c>
      <c r="AW251" s="12"/>
      <c r="AX251" s="11" t="e">
        <f>VLOOKUP(AT251,'[1]Data JDA Completed'!H:P,9,0)</f>
        <v>#REF!</v>
      </c>
      <c r="AY251" s="11" t="str">
        <f>IF(G251="Round","Round","1WAY")</f>
        <v>Round</v>
      </c>
      <c r="AZ251" s="11" t="e">
        <f>AY251=AX251</f>
        <v>#REF!</v>
      </c>
    </row>
    <row r="252" spans="1:52" x14ac:dyDescent="0.35">
      <c r="A252" s="15" t="s">
        <v>42</v>
      </c>
      <c r="B252" s="18">
        <f>B251+1</f>
        <v>251</v>
      </c>
      <c r="C252" s="11" t="s">
        <v>70</v>
      </c>
      <c r="D252" s="11">
        <f>F252</f>
        <v>4314219</v>
      </c>
      <c r="E252" s="11" t="s">
        <v>43</v>
      </c>
      <c r="F252" s="19">
        <v>4314219</v>
      </c>
      <c r="G252" s="11" t="s">
        <v>69</v>
      </c>
      <c r="H252" s="17">
        <v>45231</v>
      </c>
      <c r="I252" s="17">
        <v>45231</v>
      </c>
      <c r="J252" s="17">
        <v>45232</v>
      </c>
      <c r="K252" s="17" t="s">
        <v>193</v>
      </c>
      <c r="L252" s="11" t="s">
        <v>447</v>
      </c>
      <c r="M252" s="16" t="s">
        <v>118</v>
      </c>
      <c r="N252" s="11">
        <v>1</v>
      </c>
      <c r="O252" s="10" t="s">
        <v>66</v>
      </c>
      <c r="P252" s="15" t="s">
        <v>65</v>
      </c>
      <c r="Q252" s="11" t="s">
        <v>45</v>
      </c>
      <c r="R252" s="11" t="s">
        <v>122</v>
      </c>
      <c r="S252" s="15" t="s">
        <v>121</v>
      </c>
      <c r="T252" s="15" t="s">
        <v>120</v>
      </c>
      <c r="U252" s="13" t="s">
        <v>114</v>
      </c>
      <c r="V252" s="14" t="s">
        <v>113</v>
      </c>
      <c r="W252" s="13">
        <v>0.97222222222222221</v>
      </c>
      <c r="X252" s="13">
        <v>0.98611111111111116</v>
      </c>
      <c r="Y252" s="14">
        <v>0.97222222222222221</v>
      </c>
      <c r="Z252" s="13">
        <v>0.98611111111111116</v>
      </c>
      <c r="AA252" s="13" t="s">
        <v>47</v>
      </c>
      <c r="AB252" s="13" t="s">
        <v>47</v>
      </c>
      <c r="AC252" s="13" t="s">
        <v>47</v>
      </c>
      <c r="AD252" s="14" t="s">
        <v>47</v>
      </c>
      <c r="AE252" s="13" t="s">
        <v>47</v>
      </c>
      <c r="AF252" s="13" t="s">
        <v>47</v>
      </c>
      <c r="AG252" s="13" t="s">
        <v>47</v>
      </c>
      <c r="AH252" s="13" t="s">
        <v>47</v>
      </c>
      <c r="AI252" s="14" t="s">
        <v>47</v>
      </c>
      <c r="AJ252" s="13" t="s">
        <v>47</v>
      </c>
      <c r="AK252" s="13" t="s">
        <v>47</v>
      </c>
      <c r="AL252" s="13" t="s">
        <v>47</v>
      </c>
      <c r="AM252" s="13" t="s">
        <v>61</v>
      </c>
      <c r="AN252" s="14">
        <v>3.4722222222222224E-2</v>
      </c>
      <c r="AO252" s="13">
        <v>5.5555555555555552E-2</v>
      </c>
      <c r="AP252" s="13">
        <v>3.4722222222222224E-2</v>
      </c>
      <c r="AQ252" s="13">
        <v>5.5555555555555552E-2</v>
      </c>
      <c r="AR252" s="13" t="s">
        <v>112</v>
      </c>
      <c r="AT252" s="11" t="e">
        <f>IF(#REF!="","",(VLOOKUP(#REF!,'[1]Data JDA Completed'!H:H,1,0)))</f>
        <v>#REF!</v>
      </c>
      <c r="AU252" s="11" t="e">
        <f>#REF!</f>
        <v>#REF!</v>
      </c>
      <c r="AV252" s="11" t="e">
        <f>AT252=AU252</f>
        <v>#REF!</v>
      </c>
      <c r="AW252" s="12"/>
      <c r="AX252" s="11" t="e">
        <f>VLOOKUP(AT252,'[1]Data JDA Completed'!H:P,9,0)</f>
        <v>#REF!</v>
      </c>
      <c r="AY252" s="11" t="str">
        <f>IF(G252="Round","Round","1WAY")</f>
        <v>Round</v>
      </c>
      <c r="AZ252" s="11" t="e">
        <f>AY252=AX252</f>
        <v>#REF!</v>
      </c>
    </row>
    <row r="253" spans="1:52" x14ac:dyDescent="0.35">
      <c r="A253" s="15" t="s">
        <v>42</v>
      </c>
      <c r="B253" s="18">
        <f>B252+1</f>
        <v>252</v>
      </c>
      <c r="C253" s="11" t="s">
        <v>70</v>
      </c>
      <c r="D253" s="11">
        <f>F253</f>
        <v>4314720</v>
      </c>
      <c r="E253" s="11" t="s">
        <v>43</v>
      </c>
      <c r="F253" s="19">
        <v>4314720</v>
      </c>
      <c r="G253" s="11" t="s">
        <v>69</v>
      </c>
      <c r="H253" s="17">
        <v>45231</v>
      </c>
      <c r="I253" s="17">
        <v>45232</v>
      </c>
      <c r="J253" s="17">
        <v>45232</v>
      </c>
      <c r="K253" s="17" t="s">
        <v>193</v>
      </c>
      <c r="L253" s="11" t="s">
        <v>446</v>
      </c>
      <c r="M253" s="16" t="s">
        <v>97</v>
      </c>
      <c r="N253" s="11">
        <v>1</v>
      </c>
      <c r="O253" s="10" t="s">
        <v>66</v>
      </c>
      <c r="P253" s="15" t="s">
        <v>65</v>
      </c>
      <c r="Q253" s="11" t="s">
        <v>45</v>
      </c>
      <c r="R253" s="11" t="s">
        <v>472</v>
      </c>
      <c r="S253" s="15" t="s">
        <v>471</v>
      </c>
      <c r="T253" s="15" t="s">
        <v>524</v>
      </c>
      <c r="U253" s="13" t="s">
        <v>431</v>
      </c>
      <c r="V253" s="14" t="s">
        <v>430</v>
      </c>
      <c r="W253" s="13">
        <v>0</v>
      </c>
      <c r="X253" s="13">
        <v>2.0833333333333332E-2</v>
      </c>
      <c r="Y253" s="14">
        <v>0</v>
      </c>
      <c r="Z253" s="13">
        <v>2.0833333333333332E-2</v>
      </c>
      <c r="AA253" s="13" t="s">
        <v>47</v>
      </c>
      <c r="AB253" s="13" t="s">
        <v>47</v>
      </c>
      <c r="AC253" s="13" t="s">
        <v>47</v>
      </c>
      <c r="AD253" s="14" t="s">
        <v>47</v>
      </c>
      <c r="AE253" s="13" t="s">
        <v>47</v>
      </c>
      <c r="AF253" s="13" t="s">
        <v>47</v>
      </c>
      <c r="AG253" s="13" t="s">
        <v>47</v>
      </c>
      <c r="AH253" s="13" t="s">
        <v>47</v>
      </c>
      <c r="AI253" s="14" t="s">
        <v>47</v>
      </c>
      <c r="AJ253" s="13" t="s">
        <v>47</v>
      </c>
      <c r="AK253" s="13" t="s">
        <v>47</v>
      </c>
      <c r="AL253" s="13" t="s">
        <v>47</v>
      </c>
      <c r="AM253" s="13" t="s">
        <v>61</v>
      </c>
      <c r="AN253" s="14">
        <v>4.1666666666666664E-2</v>
      </c>
      <c r="AO253" s="13">
        <v>6.25E-2</v>
      </c>
      <c r="AP253" s="13">
        <v>4.1666666666666664E-2</v>
      </c>
      <c r="AQ253" s="13">
        <v>6.25E-2</v>
      </c>
      <c r="AR253" s="13" t="s">
        <v>234</v>
      </c>
      <c r="AT253" s="11" t="e">
        <f>IF(#REF!="","",(VLOOKUP(#REF!,'[1]Data JDA Completed'!H:H,1,0)))</f>
        <v>#REF!</v>
      </c>
      <c r="AU253" s="11" t="e">
        <f>#REF!</f>
        <v>#REF!</v>
      </c>
      <c r="AV253" s="11" t="e">
        <f>AT253=AU253</f>
        <v>#REF!</v>
      </c>
      <c r="AW253" s="12"/>
      <c r="AX253" s="11" t="e">
        <f>VLOOKUP(AT253,'[1]Data JDA Completed'!H:P,9,0)</f>
        <v>#REF!</v>
      </c>
      <c r="AY253" s="11" t="str">
        <f>IF(G253="Round","Round","1WAY")</f>
        <v>Round</v>
      </c>
      <c r="AZ253" s="11" t="e">
        <f>AY253=AX253</f>
        <v>#REF!</v>
      </c>
    </row>
    <row r="254" spans="1:52" x14ac:dyDescent="0.35">
      <c r="A254" s="15" t="s">
        <v>42</v>
      </c>
      <c r="B254" s="18">
        <f>B253+1</f>
        <v>253</v>
      </c>
      <c r="C254" s="11" t="s">
        <v>70</v>
      </c>
      <c r="D254" s="11">
        <f>F254</f>
        <v>4315015</v>
      </c>
      <c r="E254" s="11" t="s">
        <v>43</v>
      </c>
      <c r="F254" s="19">
        <v>4315015</v>
      </c>
      <c r="G254" s="11" t="s">
        <v>69</v>
      </c>
      <c r="H254" s="17">
        <v>45231</v>
      </c>
      <c r="I254" s="17">
        <v>45232</v>
      </c>
      <c r="J254" s="17">
        <v>45232</v>
      </c>
      <c r="K254" s="17" t="s">
        <v>193</v>
      </c>
      <c r="L254" s="11" t="s">
        <v>445</v>
      </c>
      <c r="M254" s="16" t="s">
        <v>97</v>
      </c>
      <c r="N254" s="11">
        <v>1</v>
      </c>
      <c r="O254" s="10" t="s">
        <v>66</v>
      </c>
      <c r="P254" s="15" t="s">
        <v>65</v>
      </c>
      <c r="Q254" s="11" t="s">
        <v>45</v>
      </c>
      <c r="R254" s="11" t="s">
        <v>434</v>
      </c>
      <c r="S254" s="15" t="s">
        <v>433</v>
      </c>
      <c r="T254" s="15" t="s">
        <v>432</v>
      </c>
      <c r="U254" s="13" t="s">
        <v>431</v>
      </c>
      <c r="V254" s="14" t="s">
        <v>430</v>
      </c>
      <c r="W254" s="13">
        <v>2.7777777777777776E-2</v>
      </c>
      <c r="X254" s="13">
        <v>4.8611111111111112E-2</v>
      </c>
      <c r="Y254" s="14">
        <v>2.7777777777777776E-2</v>
      </c>
      <c r="Z254" s="13">
        <v>4.8611111111111112E-2</v>
      </c>
      <c r="AA254" s="13" t="s">
        <v>47</v>
      </c>
      <c r="AB254" s="13" t="s">
        <v>47</v>
      </c>
      <c r="AC254" s="13" t="s">
        <v>47</v>
      </c>
      <c r="AD254" s="14" t="s">
        <v>47</v>
      </c>
      <c r="AE254" s="13" t="s">
        <v>47</v>
      </c>
      <c r="AF254" s="13" t="s">
        <v>47</v>
      </c>
      <c r="AG254" s="13" t="s">
        <v>47</v>
      </c>
      <c r="AH254" s="13" t="s">
        <v>47</v>
      </c>
      <c r="AI254" s="14" t="s">
        <v>47</v>
      </c>
      <c r="AJ254" s="13" t="s">
        <v>47</v>
      </c>
      <c r="AK254" s="13" t="s">
        <v>47</v>
      </c>
      <c r="AL254" s="13" t="s">
        <v>47</v>
      </c>
      <c r="AM254" s="13" t="s">
        <v>61</v>
      </c>
      <c r="AN254" s="14">
        <v>6.25E-2</v>
      </c>
      <c r="AO254" s="13">
        <v>8.3333333333333329E-2</v>
      </c>
      <c r="AP254" s="13">
        <v>6.25E-2</v>
      </c>
      <c r="AQ254" s="13">
        <v>8.3333333333333329E-2</v>
      </c>
      <c r="AR254" s="13" t="s">
        <v>234</v>
      </c>
      <c r="AT254" s="11" t="e">
        <f>IF(#REF!="","",(VLOOKUP(#REF!,'[1]Data JDA Completed'!H:H,1,0)))</f>
        <v>#REF!</v>
      </c>
      <c r="AU254" s="11" t="e">
        <f>#REF!</f>
        <v>#REF!</v>
      </c>
      <c r="AV254" s="11" t="e">
        <f>AT254=AU254</f>
        <v>#REF!</v>
      </c>
      <c r="AW254" s="12"/>
      <c r="AX254" s="11" t="e">
        <f>VLOOKUP(AT254,'[1]Data JDA Completed'!H:P,9,0)</f>
        <v>#REF!</v>
      </c>
      <c r="AY254" s="11" t="str">
        <f>IF(G254="Round","Round","1WAY")</f>
        <v>Round</v>
      </c>
      <c r="AZ254" s="11" t="e">
        <f>AY254=AX254</f>
        <v>#REF!</v>
      </c>
    </row>
    <row r="255" spans="1:52" x14ac:dyDescent="0.35">
      <c r="A255" s="15" t="s">
        <v>42</v>
      </c>
      <c r="B255" s="18">
        <f>B254+1</f>
        <v>254</v>
      </c>
      <c r="C255" s="11" t="s">
        <v>70</v>
      </c>
      <c r="D255" s="11">
        <f>F255</f>
        <v>4337223</v>
      </c>
      <c r="E255" s="11" t="s">
        <v>48</v>
      </c>
      <c r="F255" s="19">
        <v>4337223</v>
      </c>
      <c r="G255" s="11" t="s">
        <v>69</v>
      </c>
      <c r="H255" s="17">
        <v>45231</v>
      </c>
      <c r="I255" s="17">
        <v>45231</v>
      </c>
      <c r="J255" s="17">
        <v>45231</v>
      </c>
      <c r="K255" s="17" t="s">
        <v>193</v>
      </c>
      <c r="L255" s="11" t="s">
        <v>436</v>
      </c>
      <c r="M255" s="16" t="s">
        <v>97</v>
      </c>
      <c r="N255" s="11">
        <v>1</v>
      </c>
      <c r="O255" s="10" t="s">
        <v>66</v>
      </c>
      <c r="P255" s="15" t="s">
        <v>65</v>
      </c>
      <c r="Q255" s="11" t="s">
        <v>45</v>
      </c>
      <c r="R255" s="11" t="s">
        <v>472</v>
      </c>
      <c r="S255" s="15" t="s">
        <v>471</v>
      </c>
      <c r="T255" s="15" t="s">
        <v>524</v>
      </c>
      <c r="U255" s="13" t="s">
        <v>431</v>
      </c>
      <c r="V255" s="14" t="s">
        <v>430</v>
      </c>
      <c r="W255" s="13">
        <v>0.95833333333333337</v>
      </c>
      <c r="X255" s="13">
        <v>0.97916666666666663</v>
      </c>
      <c r="Y255" s="14">
        <v>0.95833333333333337</v>
      </c>
      <c r="Z255" s="13">
        <v>0.97916666666666663</v>
      </c>
      <c r="AA255" s="13" t="s">
        <v>47</v>
      </c>
      <c r="AB255" s="13" t="s">
        <v>47</v>
      </c>
      <c r="AC255" s="13" t="s">
        <v>47</v>
      </c>
      <c r="AD255" s="14" t="s">
        <v>47</v>
      </c>
      <c r="AE255" s="13" t="s">
        <v>47</v>
      </c>
      <c r="AF255" s="13" t="s">
        <v>47</v>
      </c>
      <c r="AG255" s="13" t="s">
        <v>47</v>
      </c>
      <c r="AH255" s="13" t="s">
        <v>47</v>
      </c>
      <c r="AI255" s="14" t="s">
        <v>47</v>
      </c>
      <c r="AJ255" s="13" t="s">
        <v>47</v>
      </c>
      <c r="AK255" s="13" t="s">
        <v>47</v>
      </c>
      <c r="AL255" s="13" t="s">
        <v>47</v>
      </c>
      <c r="AM255" s="13" t="s">
        <v>61</v>
      </c>
      <c r="AN255" s="14">
        <v>0.99930555555555556</v>
      </c>
      <c r="AO255" s="13">
        <v>2.0833333333333332E-2</v>
      </c>
      <c r="AP255" s="13">
        <v>0.99930555555555556</v>
      </c>
      <c r="AQ255" s="13">
        <v>2.0833333333333332E-2</v>
      </c>
      <c r="AR255" s="13" t="s">
        <v>234</v>
      </c>
      <c r="AT255" s="11" t="e">
        <f>IF(#REF!="","",(VLOOKUP(#REF!,'[1]Data JDA Completed'!H:H,1,0)))</f>
        <v>#REF!</v>
      </c>
      <c r="AU255" s="11" t="e">
        <f>#REF!</f>
        <v>#REF!</v>
      </c>
      <c r="AV255" s="11" t="e">
        <f>AT255=AU255</f>
        <v>#REF!</v>
      </c>
      <c r="AW255" s="12"/>
      <c r="AX255" s="11" t="e">
        <f>VLOOKUP(AT255,'[1]Data JDA Completed'!H:P,9,0)</f>
        <v>#REF!</v>
      </c>
      <c r="AY255" s="11" t="str">
        <f>IF(G255="Round","Round","1WAY")</f>
        <v>Round</v>
      </c>
      <c r="AZ255" s="11" t="e">
        <f>AY255=AX255</f>
        <v>#REF!</v>
      </c>
    </row>
    <row r="256" spans="1:52" x14ac:dyDescent="0.35">
      <c r="A256" s="15" t="s">
        <v>42</v>
      </c>
      <c r="B256" s="18">
        <f>B255+1</f>
        <v>255</v>
      </c>
      <c r="C256" s="11" t="s">
        <v>70</v>
      </c>
      <c r="D256" s="11">
        <f>F256</f>
        <v>4314689</v>
      </c>
      <c r="E256" s="11" t="s">
        <v>43</v>
      </c>
      <c r="F256" s="19">
        <v>4314689</v>
      </c>
      <c r="G256" s="11" t="s">
        <v>69</v>
      </c>
      <c r="H256" s="17">
        <v>45231</v>
      </c>
      <c r="I256" s="17">
        <v>45232</v>
      </c>
      <c r="J256" s="17">
        <v>45232</v>
      </c>
      <c r="K256" s="17" t="s">
        <v>193</v>
      </c>
      <c r="L256" s="11" t="s">
        <v>444</v>
      </c>
      <c r="M256" s="16" t="s">
        <v>97</v>
      </c>
      <c r="N256" s="11">
        <v>1</v>
      </c>
      <c r="O256" s="10" t="s">
        <v>66</v>
      </c>
      <c r="P256" s="15" t="s">
        <v>65</v>
      </c>
      <c r="Q256" s="11" t="s">
        <v>45</v>
      </c>
      <c r="R256" s="11" t="s">
        <v>472</v>
      </c>
      <c r="S256" s="15" t="s">
        <v>471</v>
      </c>
      <c r="T256" s="15" t="s">
        <v>524</v>
      </c>
      <c r="U256" s="13" t="s">
        <v>431</v>
      </c>
      <c r="V256" s="14" t="s">
        <v>430</v>
      </c>
      <c r="W256" s="13">
        <v>6.25E-2</v>
      </c>
      <c r="X256" s="13">
        <v>8.3333333333333329E-2</v>
      </c>
      <c r="Y256" s="14">
        <v>6.25E-2</v>
      </c>
      <c r="Z256" s="13">
        <v>8.3333333333333329E-2</v>
      </c>
      <c r="AA256" s="13" t="s">
        <v>47</v>
      </c>
      <c r="AB256" s="13" t="s">
        <v>47</v>
      </c>
      <c r="AC256" s="13" t="s">
        <v>47</v>
      </c>
      <c r="AD256" s="14" t="s">
        <v>47</v>
      </c>
      <c r="AE256" s="13" t="s">
        <v>47</v>
      </c>
      <c r="AF256" s="13" t="s">
        <v>47</v>
      </c>
      <c r="AG256" s="13" t="s">
        <v>47</v>
      </c>
      <c r="AH256" s="13" t="s">
        <v>47</v>
      </c>
      <c r="AI256" s="14" t="s">
        <v>47</v>
      </c>
      <c r="AJ256" s="13" t="s">
        <v>47</v>
      </c>
      <c r="AK256" s="13" t="s">
        <v>47</v>
      </c>
      <c r="AL256" s="13" t="s">
        <v>47</v>
      </c>
      <c r="AM256" s="13" t="s">
        <v>61</v>
      </c>
      <c r="AN256" s="14">
        <v>0.10416666666666667</v>
      </c>
      <c r="AO256" s="13">
        <v>0.125</v>
      </c>
      <c r="AP256" s="13">
        <v>0.10416666666666667</v>
      </c>
      <c r="AQ256" s="13">
        <v>0.125</v>
      </c>
      <c r="AR256" s="13" t="s">
        <v>234</v>
      </c>
      <c r="AT256" s="11" t="e">
        <f>IF(#REF!="","",(VLOOKUP(#REF!,'[1]Data JDA Completed'!H:H,1,0)))</f>
        <v>#REF!</v>
      </c>
      <c r="AU256" s="11" t="e">
        <f>#REF!</f>
        <v>#REF!</v>
      </c>
      <c r="AV256" s="11" t="e">
        <f>AT256=AU256</f>
        <v>#REF!</v>
      </c>
      <c r="AW256" s="12"/>
      <c r="AX256" s="11" t="e">
        <f>VLOOKUP(AT256,'[1]Data JDA Completed'!H:P,9,0)</f>
        <v>#REF!</v>
      </c>
      <c r="AY256" s="11" t="str">
        <f>IF(G256="Round","Round","1WAY")</f>
        <v>Round</v>
      </c>
      <c r="AZ256" s="11" t="e">
        <f>AY256=AX256</f>
        <v>#REF!</v>
      </c>
    </row>
    <row r="257" spans="1:52" x14ac:dyDescent="0.35">
      <c r="A257" s="15" t="s">
        <v>42</v>
      </c>
      <c r="B257" s="18">
        <f>B256+1</f>
        <v>256</v>
      </c>
      <c r="C257" s="11" t="s">
        <v>70</v>
      </c>
      <c r="D257" s="11">
        <f>F257</f>
        <v>4314718</v>
      </c>
      <c r="E257" s="11" t="s">
        <v>43</v>
      </c>
      <c r="F257" s="19">
        <v>4314718</v>
      </c>
      <c r="G257" s="11" t="s">
        <v>69</v>
      </c>
      <c r="H257" s="17">
        <v>45231</v>
      </c>
      <c r="I257" s="17">
        <v>45232</v>
      </c>
      <c r="J257" s="17">
        <v>45232</v>
      </c>
      <c r="K257" s="17" t="s">
        <v>193</v>
      </c>
      <c r="L257" s="11" t="s">
        <v>442</v>
      </c>
      <c r="M257" s="16" t="s">
        <v>97</v>
      </c>
      <c r="N257" s="11">
        <v>1</v>
      </c>
      <c r="O257" s="10" t="s">
        <v>66</v>
      </c>
      <c r="P257" s="15" t="s">
        <v>65</v>
      </c>
      <c r="Q257" s="11" t="s">
        <v>45</v>
      </c>
      <c r="R257" s="11" t="s">
        <v>434</v>
      </c>
      <c r="S257" s="15" t="s">
        <v>433</v>
      </c>
      <c r="T257" s="15" t="s">
        <v>432</v>
      </c>
      <c r="U257" s="13" t="s">
        <v>431</v>
      </c>
      <c r="V257" s="14" t="s">
        <v>430</v>
      </c>
      <c r="W257" s="13">
        <v>7.6388888888888895E-2</v>
      </c>
      <c r="X257" s="13">
        <v>9.7222222222222224E-2</v>
      </c>
      <c r="Y257" s="14">
        <v>7.6388888888888895E-2</v>
      </c>
      <c r="Z257" s="13">
        <v>9.7222222222222224E-2</v>
      </c>
      <c r="AA257" s="13" t="s">
        <v>47</v>
      </c>
      <c r="AB257" s="13" t="s">
        <v>47</v>
      </c>
      <c r="AC257" s="13" t="s">
        <v>47</v>
      </c>
      <c r="AD257" s="14" t="s">
        <v>47</v>
      </c>
      <c r="AE257" s="13" t="s">
        <v>47</v>
      </c>
      <c r="AF257" s="13" t="s">
        <v>47</v>
      </c>
      <c r="AG257" s="13" t="s">
        <v>47</v>
      </c>
      <c r="AH257" s="13" t="s">
        <v>47</v>
      </c>
      <c r="AI257" s="14" t="s">
        <v>47</v>
      </c>
      <c r="AJ257" s="13" t="s">
        <v>47</v>
      </c>
      <c r="AK257" s="13" t="s">
        <v>47</v>
      </c>
      <c r="AL257" s="13" t="s">
        <v>47</v>
      </c>
      <c r="AM257" s="13" t="s">
        <v>61</v>
      </c>
      <c r="AN257" s="14">
        <v>0.125</v>
      </c>
      <c r="AO257" s="13">
        <v>0.14583333333333334</v>
      </c>
      <c r="AP257" s="13">
        <v>0.125</v>
      </c>
      <c r="AQ257" s="13">
        <v>0.14583333333333334</v>
      </c>
      <c r="AR257" s="13" t="s">
        <v>234</v>
      </c>
      <c r="AT257" s="11" t="e">
        <f>IF(#REF!="","",(VLOOKUP(#REF!,'[1]Data JDA Completed'!H:H,1,0)))</f>
        <v>#REF!</v>
      </c>
      <c r="AU257" s="11" t="e">
        <f>#REF!</f>
        <v>#REF!</v>
      </c>
      <c r="AV257" s="11" t="e">
        <f>AT257=AU257</f>
        <v>#REF!</v>
      </c>
      <c r="AW257" s="12"/>
      <c r="AX257" s="11" t="e">
        <f>VLOOKUP(AT257,'[1]Data JDA Completed'!H:P,9,0)</f>
        <v>#REF!</v>
      </c>
      <c r="AY257" s="11" t="str">
        <f>IF(G257="Round","Round","1WAY")</f>
        <v>Round</v>
      </c>
      <c r="AZ257" s="11" t="e">
        <f>AY257=AX257</f>
        <v>#REF!</v>
      </c>
    </row>
    <row r="258" spans="1:52" x14ac:dyDescent="0.35">
      <c r="A258" s="15" t="s">
        <v>42</v>
      </c>
      <c r="B258" s="18">
        <f>B257+1</f>
        <v>257</v>
      </c>
      <c r="C258" s="11" t="s">
        <v>70</v>
      </c>
      <c r="D258" s="11">
        <f>F258</f>
        <v>4314733</v>
      </c>
      <c r="E258" s="11" t="s">
        <v>43</v>
      </c>
      <c r="F258" s="19">
        <v>4314733</v>
      </c>
      <c r="G258" s="11" t="s">
        <v>69</v>
      </c>
      <c r="H258" s="17">
        <v>45231</v>
      </c>
      <c r="I258" s="17">
        <v>45232</v>
      </c>
      <c r="J258" s="17">
        <v>45232</v>
      </c>
      <c r="K258" s="17" t="s">
        <v>193</v>
      </c>
      <c r="L258" s="11" t="s">
        <v>441</v>
      </c>
      <c r="M258" s="16" t="s">
        <v>97</v>
      </c>
      <c r="N258" s="11">
        <v>1</v>
      </c>
      <c r="O258" s="10" t="s">
        <v>66</v>
      </c>
      <c r="P258" s="15" t="s">
        <v>65</v>
      </c>
      <c r="Q258" s="11" t="s">
        <v>45</v>
      </c>
      <c r="R258" s="11" t="s">
        <v>472</v>
      </c>
      <c r="S258" s="15" t="s">
        <v>471</v>
      </c>
      <c r="T258" s="15" t="s">
        <v>524</v>
      </c>
      <c r="U258" s="13" t="s">
        <v>431</v>
      </c>
      <c r="V258" s="14" t="s">
        <v>430</v>
      </c>
      <c r="W258" s="13">
        <v>0.16666666666666666</v>
      </c>
      <c r="X258" s="13">
        <v>0.1875</v>
      </c>
      <c r="Y258" s="14">
        <v>0.16666666666666666</v>
      </c>
      <c r="Z258" s="13">
        <v>0.1875</v>
      </c>
      <c r="AA258" s="13" t="s">
        <v>47</v>
      </c>
      <c r="AB258" s="13" t="s">
        <v>47</v>
      </c>
      <c r="AC258" s="13" t="s">
        <v>47</v>
      </c>
      <c r="AD258" s="14" t="s">
        <v>47</v>
      </c>
      <c r="AE258" s="13" t="s">
        <v>47</v>
      </c>
      <c r="AF258" s="13" t="s">
        <v>47</v>
      </c>
      <c r="AG258" s="13" t="s">
        <v>47</v>
      </c>
      <c r="AH258" s="13" t="s">
        <v>47</v>
      </c>
      <c r="AI258" s="14" t="s">
        <v>47</v>
      </c>
      <c r="AJ258" s="13" t="s">
        <v>47</v>
      </c>
      <c r="AK258" s="13" t="s">
        <v>47</v>
      </c>
      <c r="AL258" s="13" t="s">
        <v>47</v>
      </c>
      <c r="AM258" s="13" t="s">
        <v>61</v>
      </c>
      <c r="AN258" s="14">
        <v>0.20833333333333334</v>
      </c>
      <c r="AO258" s="13">
        <v>0.22916666666666666</v>
      </c>
      <c r="AP258" s="13">
        <v>0.20833333333333334</v>
      </c>
      <c r="AQ258" s="13">
        <v>0.22916666666666666</v>
      </c>
      <c r="AR258" s="13" t="s">
        <v>234</v>
      </c>
      <c r="AT258" s="11" t="e">
        <f>IF(#REF!="","",(VLOOKUP(#REF!,'[1]Data JDA Completed'!H:H,1,0)))</f>
        <v>#REF!</v>
      </c>
      <c r="AU258" s="11" t="e">
        <f>#REF!</f>
        <v>#REF!</v>
      </c>
      <c r="AV258" s="11" t="e">
        <f>AT258=AU258</f>
        <v>#REF!</v>
      </c>
      <c r="AW258" s="12"/>
      <c r="AX258" s="11" t="e">
        <f>VLOOKUP(AT258,'[1]Data JDA Completed'!H:P,9,0)</f>
        <v>#REF!</v>
      </c>
      <c r="AY258" s="11" t="str">
        <f>IF(G258="Round","Round","1WAY")</f>
        <v>Round</v>
      </c>
      <c r="AZ258" s="11" t="e">
        <f>AY258=AX258</f>
        <v>#REF!</v>
      </c>
    </row>
    <row r="259" spans="1:52" x14ac:dyDescent="0.35">
      <c r="A259" s="15" t="s">
        <v>42</v>
      </c>
      <c r="B259" s="18">
        <f>B258+1</f>
        <v>258</v>
      </c>
      <c r="C259" s="11" t="s">
        <v>70</v>
      </c>
      <c r="D259" s="11">
        <f>F259</f>
        <v>4314952</v>
      </c>
      <c r="E259" s="11" t="s">
        <v>43</v>
      </c>
      <c r="F259" s="19">
        <v>4314952</v>
      </c>
      <c r="G259" s="11" t="s">
        <v>69</v>
      </c>
      <c r="H259" s="17">
        <v>45231</v>
      </c>
      <c r="I259" s="17">
        <v>45232</v>
      </c>
      <c r="J259" s="17">
        <v>45232</v>
      </c>
      <c r="K259" s="17" t="s">
        <v>193</v>
      </c>
      <c r="L259" s="11" t="s">
        <v>440</v>
      </c>
      <c r="M259" s="16" t="s">
        <v>97</v>
      </c>
      <c r="N259" s="11">
        <v>1</v>
      </c>
      <c r="O259" s="10" t="s">
        <v>66</v>
      </c>
      <c r="P259" s="15" t="s">
        <v>65</v>
      </c>
      <c r="Q259" s="11" t="s">
        <v>45</v>
      </c>
      <c r="R259" s="11" t="s">
        <v>434</v>
      </c>
      <c r="S259" s="15" t="s">
        <v>433</v>
      </c>
      <c r="T259" s="15" t="s">
        <v>432</v>
      </c>
      <c r="U259" s="13" t="s">
        <v>431</v>
      </c>
      <c r="V259" s="14" t="s">
        <v>430</v>
      </c>
      <c r="W259" s="13">
        <v>0.1875</v>
      </c>
      <c r="X259" s="13">
        <v>0.20833333333333334</v>
      </c>
      <c r="Y259" s="14">
        <v>0.1875</v>
      </c>
      <c r="Z259" s="13">
        <v>0.20833333333333334</v>
      </c>
      <c r="AA259" s="13" t="s">
        <v>47</v>
      </c>
      <c r="AB259" s="13" t="s">
        <v>47</v>
      </c>
      <c r="AC259" s="13" t="s">
        <v>47</v>
      </c>
      <c r="AD259" s="14" t="s">
        <v>47</v>
      </c>
      <c r="AE259" s="13" t="s">
        <v>47</v>
      </c>
      <c r="AF259" s="13" t="s">
        <v>47</v>
      </c>
      <c r="AG259" s="13" t="s">
        <v>47</v>
      </c>
      <c r="AH259" s="13" t="s">
        <v>47</v>
      </c>
      <c r="AI259" s="14" t="s">
        <v>47</v>
      </c>
      <c r="AJ259" s="13" t="s">
        <v>47</v>
      </c>
      <c r="AK259" s="13" t="s">
        <v>47</v>
      </c>
      <c r="AL259" s="13" t="s">
        <v>47</v>
      </c>
      <c r="AM259" s="13" t="s">
        <v>61</v>
      </c>
      <c r="AN259" s="14">
        <v>0.22916666666666666</v>
      </c>
      <c r="AO259" s="13">
        <v>0.25</v>
      </c>
      <c r="AP259" s="13">
        <v>0.22916666666666666</v>
      </c>
      <c r="AQ259" s="13">
        <v>0.25</v>
      </c>
      <c r="AR259" s="13" t="s">
        <v>234</v>
      </c>
      <c r="AT259" s="11" t="e">
        <f>IF(#REF!="","",(VLOOKUP(#REF!,'[1]Data JDA Completed'!H:H,1,0)))</f>
        <v>#REF!</v>
      </c>
      <c r="AU259" s="11" t="e">
        <f>#REF!</f>
        <v>#REF!</v>
      </c>
      <c r="AV259" s="11" t="e">
        <f>AT259=AU259</f>
        <v>#REF!</v>
      </c>
      <c r="AW259" s="12"/>
      <c r="AX259" s="11" t="e">
        <f>VLOOKUP(AT259,'[1]Data JDA Completed'!H:P,9,0)</f>
        <v>#REF!</v>
      </c>
      <c r="AY259" s="11" t="str">
        <f>IF(G259="Round","Round","1WAY")</f>
        <v>Round</v>
      </c>
      <c r="AZ259" s="11" t="e">
        <f>AY259=AX259</f>
        <v>#REF!</v>
      </c>
    </row>
    <row r="260" spans="1:52" x14ac:dyDescent="0.35">
      <c r="A260" s="15" t="s">
        <v>42</v>
      </c>
      <c r="B260" s="18">
        <f>B259+1</f>
        <v>259</v>
      </c>
      <c r="C260" s="11" t="s">
        <v>70</v>
      </c>
      <c r="D260" s="11">
        <f>F260</f>
        <v>4314734</v>
      </c>
      <c r="E260" s="11" t="s">
        <v>43</v>
      </c>
      <c r="F260" s="19">
        <v>4314734</v>
      </c>
      <c r="G260" s="11" t="s">
        <v>69</v>
      </c>
      <c r="H260" s="17">
        <v>45231</v>
      </c>
      <c r="I260" s="17">
        <v>45232</v>
      </c>
      <c r="J260" s="17">
        <v>45232</v>
      </c>
      <c r="K260" s="17" t="s">
        <v>193</v>
      </c>
      <c r="L260" s="11" t="s">
        <v>439</v>
      </c>
      <c r="M260" s="16" t="s">
        <v>97</v>
      </c>
      <c r="N260" s="11">
        <v>1</v>
      </c>
      <c r="O260" s="10" t="s">
        <v>66</v>
      </c>
      <c r="P260" s="15" t="s">
        <v>65</v>
      </c>
      <c r="Q260" s="11" t="s">
        <v>45</v>
      </c>
      <c r="R260" s="11" t="s">
        <v>472</v>
      </c>
      <c r="S260" s="15" t="s">
        <v>471</v>
      </c>
      <c r="T260" s="15" t="s">
        <v>524</v>
      </c>
      <c r="U260" s="13" t="s">
        <v>431</v>
      </c>
      <c r="V260" s="14" t="s">
        <v>430</v>
      </c>
      <c r="W260" s="13">
        <v>0.19791666666666666</v>
      </c>
      <c r="X260" s="13">
        <v>0.21875</v>
      </c>
      <c r="Y260" s="14">
        <v>0.19791666666666666</v>
      </c>
      <c r="Z260" s="13">
        <v>0.21875</v>
      </c>
      <c r="AA260" s="13" t="s">
        <v>47</v>
      </c>
      <c r="AB260" s="13" t="s">
        <v>47</v>
      </c>
      <c r="AC260" s="13" t="s">
        <v>47</v>
      </c>
      <c r="AD260" s="14" t="s">
        <v>47</v>
      </c>
      <c r="AE260" s="13" t="s">
        <v>47</v>
      </c>
      <c r="AF260" s="13" t="s">
        <v>47</v>
      </c>
      <c r="AG260" s="13" t="s">
        <v>47</v>
      </c>
      <c r="AH260" s="13" t="s">
        <v>47</v>
      </c>
      <c r="AI260" s="14" t="s">
        <v>47</v>
      </c>
      <c r="AJ260" s="13" t="s">
        <v>47</v>
      </c>
      <c r="AK260" s="13" t="s">
        <v>47</v>
      </c>
      <c r="AL260" s="13" t="s">
        <v>47</v>
      </c>
      <c r="AM260" s="13" t="s">
        <v>61</v>
      </c>
      <c r="AN260" s="14">
        <v>0.23958333333333334</v>
      </c>
      <c r="AO260" s="13">
        <v>0.26041666666666669</v>
      </c>
      <c r="AP260" s="13">
        <v>0.23958333333333334</v>
      </c>
      <c r="AQ260" s="13">
        <v>0.26041666666666669</v>
      </c>
      <c r="AR260" s="13" t="s">
        <v>234</v>
      </c>
      <c r="AT260" s="11" t="e">
        <f>IF(#REF!="","",(VLOOKUP(#REF!,'[1]Data JDA Completed'!H:H,1,0)))</f>
        <v>#REF!</v>
      </c>
      <c r="AU260" s="11" t="e">
        <f>#REF!</f>
        <v>#REF!</v>
      </c>
      <c r="AV260" s="11" t="e">
        <f>AT260=AU260</f>
        <v>#REF!</v>
      </c>
      <c r="AW260" s="12"/>
      <c r="AX260" s="11" t="e">
        <f>VLOOKUP(AT260,'[1]Data JDA Completed'!H:P,9,0)</f>
        <v>#REF!</v>
      </c>
      <c r="AY260" s="11" t="str">
        <f>IF(G260="Round","Round","1WAY")</f>
        <v>Round</v>
      </c>
      <c r="AZ260" s="11" t="e">
        <f>AY260=AX260</f>
        <v>#REF!</v>
      </c>
    </row>
    <row r="261" spans="1:52" x14ac:dyDescent="0.35">
      <c r="A261" s="15" t="s">
        <v>42</v>
      </c>
      <c r="B261" s="18">
        <f>B260+1</f>
        <v>260</v>
      </c>
      <c r="C261" s="11" t="s">
        <v>70</v>
      </c>
      <c r="D261" s="11">
        <f>F261</f>
        <v>4314950</v>
      </c>
      <c r="E261" s="11" t="s">
        <v>43</v>
      </c>
      <c r="F261" s="19">
        <v>4314950</v>
      </c>
      <c r="G261" s="11" t="s">
        <v>69</v>
      </c>
      <c r="H261" s="17">
        <v>45231</v>
      </c>
      <c r="I261" s="17">
        <v>45232</v>
      </c>
      <c r="J261" s="17">
        <v>45232</v>
      </c>
      <c r="K261" s="17" t="s">
        <v>193</v>
      </c>
      <c r="L261" s="11" t="s">
        <v>438</v>
      </c>
      <c r="M261" s="16" t="s">
        <v>97</v>
      </c>
      <c r="N261" s="11">
        <v>1</v>
      </c>
      <c r="O261" s="10" t="s">
        <v>66</v>
      </c>
      <c r="P261" s="15" t="s">
        <v>65</v>
      </c>
      <c r="Q261" s="11" t="s">
        <v>45</v>
      </c>
      <c r="R261" s="11" t="s">
        <v>434</v>
      </c>
      <c r="S261" s="15" t="s">
        <v>433</v>
      </c>
      <c r="T261" s="15" t="s">
        <v>432</v>
      </c>
      <c r="U261" s="13" t="s">
        <v>431</v>
      </c>
      <c r="V261" s="14" t="s">
        <v>430</v>
      </c>
      <c r="W261" s="13">
        <v>0.22916666666666666</v>
      </c>
      <c r="X261" s="13">
        <v>0.25</v>
      </c>
      <c r="Y261" s="14">
        <v>0.22916666666666666</v>
      </c>
      <c r="Z261" s="13">
        <v>0.25</v>
      </c>
      <c r="AA261" s="13" t="s">
        <v>47</v>
      </c>
      <c r="AB261" s="13" t="s">
        <v>47</v>
      </c>
      <c r="AC261" s="13" t="s">
        <v>47</v>
      </c>
      <c r="AD261" s="14" t="s">
        <v>47</v>
      </c>
      <c r="AE261" s="13" t="s">
        <v>47</v>
      </c>
      <c r="AF261" s="13" t="s">
        <v>47</v>
      </c>
      <c r="AG261" s="13" t="s">
        <v>47</v>
      </c>
      <c r="AH261" s="13" t="s">
        <v>47</v>
      </c>
      <c r="AI261" s="14" t="s">
        <v>47</v>
      </c>
      <c r="AJ261" s="13" t="s">
        <v>47</v>
      </c>
      <c r="AK261" s="13" t="s">
        <v>47</v>
      </c>
      <c r="AL261" s="13" t="s">
        <v>47</v>
      </c>
      <c r="AM261" s="13" t="s">
        <v>61</v>
      </c>
      <c r="AN261" s="14">
        <v>0.27083333333333331</v>
      </c>
      <c r="AO261" s="13">
        <v>0.29166666666666669</v>
      </c>
      <c r="AP261" s="13">
        <v>0.27083333333333331</v>
      </c>
      <c r="AQ261" s="13">
        <v>0.29166666666666669</v>
      </c>
      <c r="AR261" s="13" t="s">
        <v>60</v>
      </c>
      <c r="AT261" s="11" t="e">
        <f>IF(#REF!="","",(VLOOKUP(#REF!,'[1]Data JDA Completed'!H:H,1,0)))</f>
        <v>#REF!</v>
      </c>
      <c r="AU261" s="11" t="e">
        <f>#REF!</f>
        <v>#REF!</v>
      </c>
      <c r="AV261" s="11" t="e">
        <f>AT261=AU261</f>
        <v>#REF!</v>
      </c>
      <c r="AW261" s="12"/>
      <c r="AX261" s="11" t="e">
        <f>VLOOKUP(AT261,'[1]Data JDA Completed'!H:P,9,0)</f>
        <v>#REF!</v>
      </c>
      <c r="AY261" s="11" t="str">
        <f>IF(G261="Round","Round","1WAY")</f>
        <v>Round</v>
      </c>
      <c r="AZ261" s="11" t="e">
        <f>AY261=AX261</f>
        <v>#REF!</v>
      </c>
    </row>
    <row r="262" spans="1:52" x14ac:dyDescent="0.35">
      <c r="A262" s="15" t="s">
        <v>42</v>
      </c>
      <c r="B262" s="18">
        <f>B261+1</f>
        <v>261</v>
      </c>
      <c r="C262" s="11" t="s">
        <v>70</v>
      </c>
      <c r="D262" s="11">
        <f>F262</f>
        <v>4314531</v>
      </c>
      <c r="E262" s="11" t="s">
        <v>43</v>
      </c>
      <c r="F262" s="19">
        <v>4314531</v>
      </c>
      <c r="G262" s="11" t="s">
        <v>69</v>
      </c>
      <c r="H262" s="17">
        <v>45231</v>
      </c>
      <c r="I262" s="17">
        <v>45231</v>
      </c>
      <c r="J262" s="17">
        <v>45231</v>
      </c>
      <c r="K262" s="17" t="s">
        <v>193</v>
      </c>
      <c r="L262" s="11" t="s">
        <v>437</v>
      </c>
      <c r="M262" s="16" t="s">
        <v>97</v>
      </c>
      <c r="N262" s="11">
        <v>1</v>
      </c>
      <c r="O262" s="10" t="s">
        <v>66</v>
      </c>
      <c r="P262" s="15" t="s">
        <v>65</v>
      </c>
      <c r="Q262" s="11" t="s">
        <v>45</v>
      </c>
      <c r="R262" s="11" t="s">
        <v>434</v>
      </c>
      <c r="S262" s="15" t="s">
        <v>433</v>
      </c>
      <c r="T262" s="15" t="s">
        <v>432</v>
      </c>
      <c r="U262" s="13" t="s">
        <v>431</v>
      </c>
      <c r="V262" s="14" t="s">
        <v>430</v>
      </c>
      <c r="W262" s="13">
        <v>0.9375</v>
      </c>
      <c r="X262" s="13">
        <v>0.95833333333333337</v>
      </c>
      <c r="Y262" s="14">
        <v>0.9375</v>
      </c>
      <c r="Z262" s="13">
        <v>0.95833333333333337</v>
      </c>
      <c r="AA262" s="13" t="s">
        <v>47</v>
      </c>
      <c r="AB262" s="13" t="s">
        <v>47</v>
      </c>
      <c r="AC262" s="13" t="s">
        <v>47</v>
      </c>
      <c r="AD262" s="14" t="s">
        <v>47</v>
      </c>
      <c r="AE262" s="13" t="s">
        <v>47</v>
      </c>
      <c r="AF262" s="13" t="s">
        <v>47</v>
      </c>
      <c r="AG262" s="13" t="s">
        <v>47</v>
      </c>
      <c r="AH262" s="13" t="s">
        <v>47</v>
      </c>
      <c r="AI262" s="14" t="s">
        <v>47</v>
      </c>
      <c r="AJ262" s="13" t="s">
        <v>47</v>
      </c>
      <c r="AK262" s="13" t="s">
        <v>47</v>
      </c>
      <c r="AL262" s="13" t="s">
        <v>47</v>
      </c>
      <c r="AM262" s="13" t="s">
        <v>61</v>
      </c>
      <c r="AN262" s="14">
        <v>0.97916666666666663</v>
      </c>
      <c r="AO262" s="13">
        <v>0</v>
      </c>
      <c r="AP262" s="13">
        <v>0.97916666666666663</v>
      </c>
      <c r="AQ262" s="13">
        <v>0</v>
      </c>
      <c r="AR262" s="13" t="s">
        <v>60</v>
      </c>
      <c r="AT262" s="11" t="e">
        <f>IF(#REF!="","",(VLOOKUP(#REF!,'[1]Data JDA Completed'!H:H,1,0)))</f>
        <v>#REF!</v>
      </c>
      <c r="AU262" s="11" t="e">
        <f>#REF!</f>
        <v>#REF!</v>
      </c>
      <c r="AV262" s="11" t="e">
        <f>AT262=AU262</f>
        <v>#REF!</v>
      </c>
      <c r="AW262" s="12"/>
      <c r="AX262" s="11" t="e">
        <f>VLOOKUP(AT262,'[1]Data JDA Completed'!H:P,9,0)</f>
        <v>#REF!</v>
      </c>
      <c r="AY262" s="11" t="str">
        <f>IF(G262="Round","Round","1WAY")</f>
        <v>Round</v>
      </c>
      <c r="AZ262" s="11" t="e">
        <f>AY262=AX262</f>
        <v>#REF!</v>
      </c>
    </row>
    <row r="263" spans="1:52" x14ac:dyDescent="0.35">
      <c r="A263" s="15" t="s">
        <v>42</v>
      </c>
      <c r="B263" s="18">
        <f>B262+1</f>
        <v>262</v>
      </c>
      <c r="C263" s="11" t="s">
        <v>70</v>
      </c>
      <c r="D263" s="11">
        <f>F263</f>
        <v>4314238</v>
      </c>
      <c r="E263" s="11" t="s">
        <v>43</v>
      </c>
      <c r="F263" s="19">
        <v>4314238</v>
      </c>
      <c r="G263" s="11" t="s">
        <v>69</v>
      </c>
      <c r="H263" s="17">
        <v>45231</v>
      </c>
      <c r="I263" s="17">
        <v>45231</v>
      </c>
      <c r="J263" s="17">
        <v>45232</v>
      </c>
      <c r="K263" s="17" t="s">
        <v>193</v>
      </c>
      <c r="L263" s="11" t="s">
        <v>443</v>
      </c>
      <c r="M263" s="16" t="s">
        <v>97</v>
      </c>
      <c r="N263" s="11">
        <v>1</v>
      </c>
      <c r="O263" s="10" t="s">
        <v>66</v>
      </c>
      <c r="P263" s="15" t="s">
        <v>65</v>
      </c>
      <c r="Q263" s="11" t="s">
        <v>45</v>
      </c>
      <c r="R263" s="11" t="s">
        <v>434</v>
      </c>
      <c r="S263" s="15" t="s">
        <v>433</v>
      </c>
      <c r="T263" s="15" t="s">
        <v>432</v>
      </c>
      <c r="U263" s="13" t="s">
        <v>431</v>
      </c>
      <c r="V263" s="14" t="s">
        <v>430</v>
      </c>
      <c r="W263" s="13">
        <v>0.97916666666666663</v>
      </c>
      <c r="X263" s="13">
        <v>0.99930555555555556</v>
      </c>
      <c r="Y263" s="14">
        <v>0.97916666666666663</v>
      </c>
      <c r="Z263" s="13">
        <v>0.99930555555555556</v>
      </c>
      <c r="AA263" s="13" t="s">
        <v>47</v>
      </c>
      <c r="AB263" s="13" t="s">
        <v>47</v>
      </c>
      <c r="AC263" s="13" t="s">
        <v>47</v>
      </c>
      <c r="AD263" s="14" t="s">
        <v>47</v>
      </c>
      <c r="AE263" s="13" t="s">
        <v>47</v>
      </c>
      <c r="AF263" s="13" t="s">
        <v>47</v>
      </c>
      <c r="AG263" s="13" t="s">
        <v>47</v>
      </c>
      <c r="AH263" s="13" t="s">
        <v>47</v>
      </c>
      <c r="AI263" s="14" t="s">
        <v>47</v>
      </c>
      <c r="AJ263" s="13" t="s">
        <v>47</v>
      </c>
      <c r="AK263" s="13" t="s">
        <v>47</v>
      </c>
      <c r="AL263" s="13" t="s">
        <v>47</v>
      </c>
      <c r="AM263" s="13" t="s">
        <v>61</v>
      </c>
      <c r="AN263" s="14">
        <v>2.0833333333333332E-2</v>
      </c>
      <c r="AO263" s="13">
        <v>4.1666666666666664E-2</v>
      </c>
      <c r="AP263" s="13">
        <v>2.0833333333333332E-2</v>
      </c>
      <c r="AQ263" s="13">
        <v>4.1666666666666664E-2</v>
      </c>
      <c r="AR263" s="13" t="s">
        <v>234</v>
      </c>
      <c r="AT263" s="11" t="e">
        <f>IF(#REF!="","",(VLOOKUP(#REF!,'[1]Data JDA Completed'!H:H,1,0)))</f>
        <v>#REF!</v>
      </c>
      <c r="AU263" s="11" t="e">
        <f>#REF!</f>
        <v>#REF!</v>
      </c>
      <c r="AV263" s="11" t="e">
        <f>AT263=AU263</f>
        <v>#REF!</v>
      </c>
      <c r="AW263" s="12"/>
      <c r="AX263" s="11" t="e">
        <f>VLOOKUP(AT263,'[1]Data JDA Completed'!H:P,9,0)</f>
        <v>#REF!</v>
      </c>
      <c r="AY263" s="11" t="str">
        <f>IF(G263="Round","Round","1WAY")</f>
        <v>Round</v>
      </c>
      <c r="AZ263" s="11" t="e">
        <f>AY263=AX263</f>
        <v>#REF!</v>
      </c>
    </row>
    <row r="264" spans="1:52" x14ac:dyDescent="0.35">
      <c r="A264" s="15" t="s">
        <v>42</v>
      </c>
      <c r="B264" s="18">
        <f>B263+1</f>
        <v>263</v>
      </c>
      <c r="C264" s="11" t="s">
        <v>70</v>
      </c>
      <c r="D264" s="11">
        <f>F264</f>
        <v>4314584</v>
      </c>
      <c r="E264" s="11" t="s">
        <v>43</v>
      </c>
      <c r="F264" s="19">
        <v>4314584</v>
      </c>
      <c r="G264" s="11" t="s">
        <v>69</v>
      </c>
      <c r="H264" s="17">
        <v>45231</v>
      </c>
      <c r="I264" s="17">
        <v>45231</v>
      </c>
      <c r="J264" s="17">
        <v>45232</v>
      </c>
      <c r="K264" s="17" t="s">
        <v>193</v>
      </c>
      <c r="L264" s="11" t="s">
        <v>435</v>
      </c>
      <c r="M264" s="16" t="s">
        <v>97</v>
      </c>
      <c r="N264" s="11">
        <v>1</v>
      </c>
      <c r="O264" s="10" t="s">
        <v>66</v>
      </c>
      <c r="P264" s="15" t="s">
        <v>65</v>
      </c>
      <c r="Q264" s="11" t="s">
        <v>45</v>
      </c>
      <c r="R264" s="11" t="s">
        <v>472</v>
      </c>
      <c r="S264" s="15" t="s">
        <v>471</v>
      </c>
      <c r="T264" s="15" t="s">
        <v>524</v>
      </c>
      <c r="U264" s="13" t="s">
        <v>431</v>
      </c>
      <c r="V264" s="14" t="s">
        <v>430</v>
      </c>
      <c r="W264" s="13">
        <v>0.98958333333333337</v>
      </c>
      <c r="X264" s="13">
        <v>1.0416666666666666E-2</v>
      </c>
      <c r="Y264" s="14">
        <v>0.98958333333333337</v>
      </c>
      <c r="Z264" s="13">
        <v>1.0416666666666666E-2</v>
      </c>
      <c r="AA264" s="13" t="s">
        <v>47</v>
      </c>
      <c r="AB264" s="13" t="s">
        <v>47</v>
      </c>
      <c r="AC264" s="13" t="s">
        <v>47</v>
      </c>
      <c r="AD264" s="14" t="s">
        <v>47</v>
      </c>
      <c r="AE264" s="13" t="s">
        <v>47</v>
      </c>
      <c r="AF264" s="13" t="s">
        <v>47</v>
      </c>
      <c r="AG264" s="13" t="s">
        <v>47</v>
      </c>
      <c r="AH264" s="13" t="s">
        <v>47</v>
      </c>
      <c r="AI264" s="14" t="s">
        <v>47</v>
      </c>
      <c r="AJ264" s="13" t="s">
        <v>47</v>
      </c>
      <c r="AK264" s="13" t="s">
        <v>47</v>
      </c>
      <c r="AL264" s="13" t="s">
        <v>47</v>
      </c>
      <c r="AM264" s="13" t="s">
        <v>61</v>
      </c>
      <c r="AN264" s="14">
        <v>3.125E-2</v>
      </c>
      <c r="AO264" s="13">
        <v>5.2083333333333336E-2</v>
      </c>
      <c r="AP264" s="13">
        <v>3.125E-2</v>
      </c>
      <c r="AQ264" s="13">
        <v>5.2083333333333336E-2</v>
      </c>
      <c r="AR264" s="13" t="s">
        <v>234</v>
      </c>
      <c r="AT264" s="11" t="e">
        <f>IF(#REF!="","",(VLOOKUP(#REF!,'[1]Data JDA Completed'!H:H,1,0)))</f>
        <v>#REF!</v>
      </c>
      <c r="AU264" s="11" t="e">
        <f>#REF!</f>
        <v>#REF!</v>
      </c>
      <c r="AV264" s="11" t="e">
        <f>AT264=AU264</f>
        <v>#REF!</v>
      </c>
      <c r="AW264" s="12"/>
      <c r="AX264" s="11" t="e">
        <f>VLOOKUP(AT264,'[1]Data JDA Completed'!H:P,9,0)</f>
        <v>#REF!</v>
      </c>
      <c r="AY264" s="11" t="str">
        <f>IF(G264="Round","Round","1WAY")</f>
        <v>Round</v>
      </c>
      <c r="AZ264" s="11" t="e">
        <f>AY264=AX264</f>
        <v>#REF!</v>
      </c>
    </row>
    <row r="265" spans="1:52" x14ac:dyDescent="0.35">
      <c r="A265" s="15" t="s">
        <v>42</v>
      </c>
      <c r="B265" s="18">
        <f>B264+1</f>
        <v>264</v>
      </c>
      <c r="C265" s="11" t="s">
        <v>70</v>
      </c>
      <c r="D265" s="11">
        <f>F265</f>
        <v>4315018</v>
      </c>
      <c r="E265" s="11" t="s">
        <v>43</v>
      </c>
      <c r="F265" s="19">
        <v>4315018</v>
      </c>
      <c r="G265" s="11" t="s">
        <v>69</v>
      </c>
      <c r="H265" s="17">
        <v>45231</v>
      </c>
      <c r="I265" s="17">
        <v>45232</v>
      </c>
      <c r="J265" s="17">
        <v>45232</v>
      </c>
      <c r="K265" s="17" t="s">
        <v>193</v>
      </c>
      <c r="L265" s="11" t="s">
        <v>336</v>
      </c>
      <c r="M265" s="16" t="s">
        <v>97</v>
      </c>
      <c r="N265" s="11">
        <v>1</v>
      </c>
      <c r="O265" s="10" t="s">
        <v>66</v>
      </c>
      <c r="P265" s="15" t="s">
        <v>65</v>
      </c>
      <c r="Q265" s="11" t="s">
        <v>45</v>
      </c>
      <c r="R265" s="11" t="s">
        <v>322</v>
      </c>
      <c r="S265" s="15" t="s">
        <v>428</v>
      </c>
      <c r="T265" s="15" t="s">
        <v>320</v>
      </c>
      <c r="U265" s="13" t="s">
        <v>335</v>
      </c>
      <c r="V265" s="14" t="s">
        <v>334</v>
      </c>
      <c r="W265" s="13">
        <v>2.0833333333333332E-2</v>
      </c>
      <c r="X265" s="13">
        <v>4.1666666666666664E-2</v>
      </c>
      <c r="Y265" s="14">
        <v>2.0833333333333332E-2</v>
      </c>
      <c r="Z265" s="13">
        <v>4.1666666666666664E-2</v>
      </c>
      <c r="AA265" s="13" t="s">
        <v>47</v>
      </c>
      <c r="AB265" s="13" t="s">
        <v>47</v>
      </c>
      <c r="AC265" s="13" t="s">
        <v>47</v>
      </c>
      <c r="AD265" s="14" t="s">
        <v>47</v>
      </c>
      <c r="AE265" s="13" t="s">
        <v>47</v>
      </c>
      <c r="AF265" s="13" t="s">
        <v>47</v>
      </c>
      <c r="AG265" s="13" t="s">
        <v>47</v>
      </c>
      <c r="AH265" s="13" t="s">
        <v>47</v>
      </c>
      <c r="AI265" s="14" t="s">
        <v>47</v>
      </c>
      <c r="AJ265" s="13" t="s">
        <v>47</v>
      </c>
      <c r="AK265" s="13" t="s">
        <v>47</v>
      </c>
      <c r="AL265" s="13" t="s">
        <v>47</v>
      </c>
      <c r="AM265" s="13" t="s">
        <v>61</v>
      </c>
      <c r="AN265" s="14">
        <v>6.25E-2</v>
      </c>
      <c r="AO265" s="13">
        <v>8.3333333333333329E-2</v>
      </c>
      <c r="AP265" s="13">
        <v>6.25E-2</v>
      </c>
      <c r="AQ265" s="13">
        <v>8.3333333333333329E-2</v>
      </c>
      <c r="AR265" s="13" t="s">
        <v>60</v>
      </c>
      <c r="AT265" s="11" t="e">
        <f>IF(#REF!="","",(VLOOKUP(#REF!,'[1]Data JDA Completed'!H:H,1,0)))</f>
        <v>#REF!</v>
      </c>
      <c r="AU265" s="11" t="e">
        <f>#REF!</f>
        <v>#REF!</v>
      </c>
      <c r="AV265" s="11" t="e">
        <f>AT265=AU265</f>
        <v>#REF!</v>
      </c>
      <c r="AW265" s="12"/>
      <c r="AX265" s="11" t="e">
        <f>VLOOKUP(AT265,'[1]Data JDA Completed'!H:P,9,0)</f>
        <v>#REF!</v>
      </c>
      <c r="AY265" s="11" t="str">
        <f>IF(G265="Round","Round","1WAY")</f>
        <v>Round</v>
      </c>
      <c r="AZ265" s="11" t="e">
        <f>AY265=AX265</f>
        <v>#REF!</v>
      </c>
    </row>
    <row r="266" spans="1:52" x14ac:dyDescent="0.35">
      <c r="A266" s="15" t="s">
        <v>42</v>
      </c>
      <c r="B266" s="18">
        <f>B265+1</f>
        <v>265</v>
      </c>
      <c r="C266" s="11" t="s">
        <v>70</v>
      </c>
      <c r="D266" s="11">
        <f>F266</f>
        <v>4315019</v>
      </c>
      <c r="E266" s="11" t="s">
        <v>43</v>
      </c>
      <c r="F266" s="19">
        <v>4315019</v>
      </c>
      <c r="G266" s="11" t="s">
        <v>69</v>
      </c>
      <c r="H266" s="17">
        <v>45231</v>
      </c>
      <c r="I266" s="17">
        <v>45232</v>
      </c>
      <c r="J266" s="17">
        <v>45232</v>
      </c>
      <c r="K266" s="17" t="s">
        <v>193</v>
      </c>
      <c r="L266" s="11" t="s">
        <v>429</v>
      </c>
      <c r="M266" s="16" t="s">
        <v>97</v>
      </c>
      <c r="N266" s="11">
        <v>1</v>
      </c>
      <c r="O266" s="10" t="s">
        <v>66</v>
      </c>
      <c r="P266" s="15" t="s">
        <v>65</v>
      </c>
      <c r="Q266" s="11" t="s">
        <v>45</v>
      </c>
      <c r="R266" s="11" t="s">
        <v>322</v>
      </c>
      <c r="S266" s="15" t="s">
        <v>428</v>
      </c>
      <c r="T266" s="15" t="s">
        <v>320</v>
      </c>
      <c r="U266" s="13" t="s">
        <v>335</v>
      </c>
      <c r="V266" s="14" t="s">
        <v>334</v>
      </c>
      <c r="W266" s="13">
        <v>0.20833333333333334</v>
      </c>
      <c r="X266" s="13">
        <v>0.22916666666666666</v>
      </c>
      <c r="Y266" s="14">
        <v>0.20833333333333334</v>
      </c>
      <c r="Z266" s="13">
        <v>0.22916666666666666</v>
      </c>
      <c r="AA266" s="13" t="s">
        <v>47</v>
      </c>
      <c r="AB266" s="13" t="s">
        <v>47</v>
      </c>
      <c r="AC266" s="13" t="s">
        <v>47</v>
      </c>
      <c r="AD266" s="14" t="s">
        <v>47</v>
      </c>
      <c r="AE266" s="13" t="s">
        <v>47</v>
      </c>
      <c r="AF266" s="13" t="s">
        <v>47</v>
      </c>
      <c r="AG266" s="13" t="s">
        <v>47</v>
      </c>
      <c r="AH266" s="13" t="s">
        <v>47</v>
      </c>
      <c r="AI266" s="14" t="s">
        <v>47</v>
      </c>
      <c r="AJ266" s="13" t="s">
        <v>47</v>
      </c>
      <c r="AK266" s="13" t="s">
        <v>47</v>
      </c>
      <c r="AL266" s="13" t="s">
        <v>47</v>
      </c>
      <c r="AM266" s="13" t="s">
        <v>61</v>
      </c>
      <c r="AN266" s="14">
        <v>0.25</v>
      </c>
      <c r="AO266" s="13">
        <v>0.27083333333333331</v>
      </c>
      <c r="AP266" s="13">
        <v>0.25</v>
      </c>
      <c r="AQ266" s="13">
        <v>0.27083333333333331</v>
      </c>
      <c r="AR266" s="13" t="s">
        <v>60</v>
      </c>
      <c r="AT266" s="11" t="e">
        <f>IF(#REF!="","",(VLOOKUP(#REF!,'[1]Data JDA Completed'!H:H,1,0)))</f>
        <v>#REF!</v>
      </c>
      <c r="AU266" s="11" t="e">
        <f>#REF!</f>
        <v>#REF!</v>
      </c>
      <c r="AV266" s="11" t="e">
        <f>AT266=AU266</f>
        <v>#REF!</v>
      </c>
      <c r="AW266" s="12"/>
      <c r="AX266" s="11" t="e">
        <f>VLOOKUP(AT266,'[1]Data JDA Completed'!H:P,9,0)</f>
        <v>#REF!</v>
      </c>
      <c r="AY266" s="11" t="str">
        <f>IF(G266="Round","Round","1WAY")</f>
        <v>Round</v>
      </c>
      <c r="AZ266" s="11" t="e">
        <f>AY266=AX266</f>
        <v>#REF!</v>
      </c>
    </row>
    <row r="267" spans="1:52" x14ac:dyDescent="0.35">
      <c r="A267" s="15" t="s">
        <v>42</v>
      </c>
      <c r="B267" s="18">
        <f>B266+1</f>
        <v>266</v>
      </c>
      <c r="C267" s="11" t="s">
        <v>70</v>
      </c>
      <c r="D267" s="11">
        <f>F267</f>
        <v>4315057</v>
      </c>
      <c r="E267" s="11" t="s">
        <v>43</v>
      </c>
      <c r="F267" s="19">
        <v>4315057</v>
      </c>
      <c r="G267" s="11" t="s">
        <v>69</v>
      </c>
      <c r="H267" s="17">
        <v>45231</v>
      </c>
      <c r="I267" s="17">
        <v>45232</v>
      </c>
      <c r="J267" s="17">
        <v>45232</v>
      </c>
      <c r="K267" s="17" t="s">
        <v>193</v>
      </c>
      <c r="L267" s="11" t="s">
        <v>507</v>
      </c>
      <c r="M267" s="16" t="s">
        <v>90</v>
      </c>
      <c r="N267" s="11">
        <v>1</v>
      </c>
      <c r="O267" s="10" t="s">
        <v>66</v>
      </c>
      <c r="P267" s="15" t="s">
        <v>65</v>
      </c>
      <c r="Q267" s="11" t="s">
        <v>45</v>
      </c>
      <c r="R267" s="11" t="s">
        <v>458</v>
      </c>
      <c r="S267" s="15" t="s">
        <v>457</v>
      </c>
      <c r="T267" s="15" t="s">
        <v>456</v>
      </c>
      <c r="U267" s="13" t="s">
        <v>397</v>
      </c>
      <c r="V267" s="14" t="s">
        <v>396</v>
      </c>
      <c r="W267" s="13">
        <v>0.15625</v>
      </c>
      <c r="X267" s="13">
        <v>0.17708333333333334</v>
      </c>
      <c r="Y267" s="14">
        <v>0.15625</v>
      </c>
      <c r="Z267" s="13">
        <v>0.17708333333333334</v>
      </c>
      <c r="AA267" s="13" t="s">
        <v>47</v>
      </c>
      <c r="AB267" s="13" t="s">
        <v>47</v>
      </c>
      <c r="AC267" s="13" t="s">
        <v>47</v>
      </c>
      <c r="AD267" s="14" t="s">
        <v>47</v>
      </c>
      <c r="AE267" s="13" t="s">
        <v>47</v>
      </c>
      <c r="AF267" s="13" t="s">
        <v>47</v>
      </c>
      <c r="AG267" s="13" t="s">
        <v>47</v>
      </c>
      <c r="AH267" s="13" t="s">
        <v>47</v>
      </c>
      <c r="AI267" s="14" t="s">
        <v>47</v>
      </c>
      <c r="AJ267" s="13" t="s">
        <v>47</v>
      </c>
      <c r="AK267" s="13" t="s">
        <v>47</v>
      </c>
      <c r="AL267" s="13" t="s">
        <v>47</v>
      </c>
      <c r="AM267" s="13" t="s">
        <v>61</v>
      </c>
      <c r="AN267" s="14">
        <v>0.19791666666666666</v>
      </c>
      <c r="AO267" s="13">
        <v>0.21875</v>
      </c>
      <c r="AP267" s="13">
        <v>0.19791666666666666</v>
      </c>
      <c r="AQ267" s="13">
        <v>0.21875</v>
      </c>
      <c r="AR267" s="13" t="s">
        <v>234</v>
      </c>
      <c r="AT267" s="11" t="e">
        <f>IF(#REF!="","",(VLOOKUP(#REF!,'[1]Data JDA Completed'!H:H,1,0)))</f>
        <v>#REF!</v>
      </c>
      <c r="AU267" s="11" t="e">
        <f>#REF!</f>
        <v>#REF!</v>
      </c>
      <c r="AV267" s="11" t="e">
        <f>AT267=AU267</f>
        <v>#REF!</v>
      </c>
      <c r="AW267" s="12"/>
      <c r="AX267" s="11" t="e">
        <f>VLOOKUP(AT267,'[1]Data JDA Completed'!H:P,9,0)</f>
        <v>#REF!</v>
      </c>
      <c r="AY267" s="11" t="str">
        <f>IF(G267="Round","Round","1WAY")</f>
        <v>Round</v>
      </c>
      <c r="AZ267" s="11" t="e">
        <f>AY267=AX267</f>
        <v>#REF!</v>
      </c>
    </row>
    <row r="268" spans="1:52" x14ac:dyDescent="0.35">
      <c r="A268" s="15" t="s">
        <v>42</v>
      </c>
      <c r="B268" s="18">
        <f>B267+1</f>
        <v>267</v>
      </c>
      <c r="C268" s="11" t="s">
        <v>70</v>
      </c>
      <c r="D268" s="11">
        <f>F268</f>
        <v>4314621</v>
      </c>
      <c r="E268" s="11" t="s">
        <v>43</v>
      </c>
      <c r="F268" s="19">
        <v>4314621</v>
      </c>
      <c r="G268" s="11" t="s">
        <v>69</v>
      </c>
      <c r="H268" s="17">
        <v>45231</v>
      </c>
      <c r="I268" s="17">
        <v>45231</v>
      </c>
      <c r="J268" s="17">
        <v>45232</v>
      </c>
      <c r="K268" s="17" t="s">
        <v>193</v>
      </c>
      <c r="L268" s="11" t="s">
        <v>401</v>
      </c>
      <c r="M268" s="16" t="s">
        <v>90</v>
      </c>
      <c r="N268" s="11">
        <v>1</v>
      </c>
      <c r="O268" s="10" t="s">
        <v>66</v>
      </c>
      <c r="P268" s="15" t="s">
        <v>65</v>
      </c>
      <c r="Q268" s="11" t="s">
        <v>45</v>
      </c>
      <c r="R268" s="11" t="s">
        <v>458</v>
      </c>
      <c r="S268" s="15" t="s">
        <v>457</v>
      </c>
      <c r="T268" s="15" t="s">
        <v>456</v>
      </c>
      <c r="U268" s="13" t="s">
        <v>397</v>
      </c>
      <c r="V268" s="14" t="s">
        <v>396</v>
      </c>
      <c r="W268" s="13">
        <v>0.98263888888888884</v>
      </c>
      <c r="X268" s="13">
        <v>3.472222222222222E-3</v>
      </c>
      <c r="Y268" s="14">
        <v>0.98263888888888884</v>
      </c>
      <c r="Z268" s="13">
        <v>3.472222222222222E-3</v>
      </c>
      <c r="AA268" s="13" t="s">
        <v>47</v>
      </c>
      <c r="AB268" s="13" t="s">
        <v>47</v>
      </c>
      <c r="AC268" s="13" t="s">
        <v>47</v>
      </c>
      <c r="AD268" s="14" t="s">
        <v>47</v>
      </c>
      <c r="AE268" s="13" t="s">
        <v>47</v>
      </c>
      <c r="AF268" s="13" t="s">
        <v>47</v>
      </c>
      <c r="AG268" s="13" t="s">
        <v>47</v>
      </c>
      <c r="AH268" s="13" t="s">
        <v>47</v>
      </c>
      <c r="AI268" s="14" t="s">
        <v>47</v>
      </c>
      <c r="AJ268" s="13" t="s">
        <v>47</v>
      </c>
      <c r="AK268" s="13" t="s">
        <v>47</v>
      </c>
      <c r="AL268" s="13" t="s">
        <v>47</v>
      </c>
      <c r="AM268" s="13" t="s">
        <v>61</v>
      </c>
      <c r="AN268" s="14">
        <v>2.7777777777777776E-2</v>
      </c>
      <c r="AO268" s="13">
        <v>4.8611111111111112E-2</v>
      </c>
      <c r="AP268" s="13">
        <v>2.7777777777777776E-2</v>
      </c>
      <c r="AQ268" s="13">
        <v>4.8611111111111112E-2</v>
      </c>
      <c r="AR268" s="13" t="s">
        <v>234</v>
      </c>
      <c r="AT268" s="11" t="e">
        <f>IF(#REF!="","",(VLOOKUP(#REF!,'[1]Data JDA Completed'!H:H,1,0)))</f>
        <v>#REF!</v>
      </c>
      <c r="AU268" s="11" t="e">
        <f>#REF!</f>
        <v>#REF!</v>
      </c>
      <c r="AV268" s="11" t="e">
        <f>AT268=AU268</f>
        <v>#REF!</v>
      </c>
      <c r="AW268" s="12"/>
      <c r="AX268" s="11" t="e">
        <f>VLOOKUP(AT268,'[1]Data JDA Completed'!H:P,9,0)</f>
        <v>#REF!</v>
      </c>
      <c r="AY268" s="11" t="str">
        <f>IF(G268="Round","Round","1WAY")</f>
        <v>Round</v>
      </c>
      <c r="AZ268" s="11" t="e">
        <f>AY268=AX268</f>
        <v>#REF!</v>
      </c>
    </row>
    <row r="269" spans="1:52" x14ac:dyDescent="0.35">
      <c r="A269" s="15" t="s">
        <v>42</v>
      </c>
      <c r="B269" s="18">
        <f>B268+1</f>
        <v>268</v>
      </c>
      <c r="C269" s="11" t="s">
        <v>70</v>
      </c>
      <c r="D269" s="11">
        <f>F269</f>
        <v>4315056</v>
      </c>
      <c r="E269" s="11" t="s">
        <v>43</v>
      </c>
      <c r="F269" s="19">
        <v>4315056</v>
      </c>
      <c r="G269" s="11" t="s">
        <v>69</v>
      </c>
      <c r="H269" s="17">
        <v>45231</v>
      </c>
      <c r="I269" s="17">
        <v>45232</v>
      </c>
      <c r="J269" s="17">
        <v>45232</v>
      </c>
      <c r="K269" s="17" t="s">
        <v>193</v>
      </c>
      <c r="L269" s="11" t="s">
        <v>403</v>
      </c>
      <c r="M269" s="16" t="s">
        <v>90</v>
      </c>
      <c r="N269" s="11">
        <v>1</v>
      </c>
      <c r="O269" s="10" t="s">
        <v>66</v>
      </c>
      <c r="P269" s="15" t="s">
        <v>65</v>
      </c>
      <c r="Q269" s="11" t="s">
        <v>45</v>
      </c>
      <c r="R269" s="11" t="s">
        <v>425</v>
      </c>
      <c r="S269" s="15" t="s">
        <v>424</v>
      </c>
      <c r="T269" s="15" t="s">
        <v>423</v>
      </c>
      <c r="U269" s="13" t="s">
        <v>397</v>
      </c>
      <c r="V269" s="14" t="s">
        <v>396</v>
      </c>
      <c r="W269" s="13">
        <v>0.125</v>
      </c>
      <c r="X269" s="13">
        <v>0.14583333333333334</v>
      </c>
      <c r="Y269" s="14">
        <v>0.125</v>
      </c>
      <c r="Z269" s="13">
        <v>0.14583333333333334</v>
      </c>
      <c r="AA269" s="13" t="s">
        <v>47</v>
      </c>
      <c r="AB269" s="13" t="s">
        <v>47</v>
      </c>
      <c r="AC269" s="13" t="s">
        <v>47</v>
      </c>
      <c r="AD269" s="14" t="s">
        <v>47</v>
      </c>
      <c r="AE269" s="13" t="s">
        <v>47</v>
      </c>
      <c r="AF269" s="13" t="s">
        <v>47</v>
      </c>
      <c r="AG269" s="13" t="s">
        <v>47</v>
      </c>
      <c r="AH269" s="13" t="s">
        <v>47</v>
      </c>
      <c r="AI269" s="14" t="s">
        <v>47</v>
      </c>
      <c r="AJ269" s="13" t="s">
        <v>47</v>
      </c>
      <c r="AK269" s="13" t="s">
        <v>47</v>
      </c>
      <c r="AL269" s="13" t="s">
        <v>47</v>
      </c>
      <c r="AM269" s="13" t="s">
        <v>61</v>
      </c>
      <c r="AN269" s="14">
        <v>0.16666666666666666</v>
      </c>
      <c r="AO269" s="13">
        <v>0.1875</v>
      </c>
      <c r="AP269" s="13">
        <v>0.16666666666666666</v>
      </c>
      <c r="AQ269" s="13">
        <v>0.1875</v>
      </c>
      <c r="AR269" s="13" t="s">
        <v>234</v>
      </c>
      <c r="AT269" s="11" t="e">
        <f>IF(#REF!="","",(VLOOKUP(#REF!,'[1]Data JDA Completed'!H:H,1,0)))</f>
        <v>#REF!</v>
      </c>
      <c r="AU269" s="11" t="e">
        <f>#REF!</f>
        <v>#REF!</v>
      </c>
      <c r="AV269" s="11" t="e">
        <f>AT269=AU269</f>
        <v>#REF!</v>
      </c>
      <c r="AW269" s="12"/>
      <c r="AX269" s="11" t="e">
        <f>VLOOKUP(AT269,'[1]Data JDA Completed'!H:P,9,0)</f>
        <v>#REF!</v>
      </c>
      <c r="AY269" s="11" t="str">
        <f>IF(G269="Round","Round","1WAY")</f>
        <v>Round</v>
      </c>
      <c r="AZ269" s="11" t="e">
        <f>AY269=AX269</f>
        <v>#REF!</v>
      </c>
    </row>
    <row r="270" spans="1:52" x14ac:dyDescent="0.35">
      <c r="A270" s="15" t="s">
        <v>42</v>
      </c>
      <c r="B270" s="18">
        <f>B269+1</f>
        <v>269</v>
      </c>
      <c r="C270" s="11" t="s">
        <v>70</v>
      </c>
      <c r="D270" s="11">
        <f>F270</f>
        <v>4315061</v>
      </c>
      <c r="E270" s="11" t="s">
        <v>43</v>
      </c>
      <c r="F270" s="19">
        <v>4315061</v>
      </c>
      <c r="G270" s="11" t="s">
        <v>69</v>
      </c>
      <c r="H270" s="17">
        <v>45231</v>
      </c>
      <c r="I270" s="17">
        <v>45232</v>
      </c>
      <c r="J270" s="17">
        <v>45232</v>
      </c>
      <c r="K270" s="17" t="s">
        <v>193</v>
      </c>
      <c r="L270" s="11" t="s">
        <v>402</v>
      </c>
      <c r="M270" s="16" t="s">
        <v>90</v>
      </c>
      <c r="N270" s="11">
        <v>1</v>
      </c>
      <c r="O270" s="10" t="s">
        <v>66</v>
      </c>
      <c r="P270" s="15" t="s">
        <v>65</v>
      </c>
      <c r="Q270" s="11" t="s">
        <v>45</v>
      </c>
      <c r="R270" s="11" t="s">
        <v>425</v>
      </c>
      <c r="S270" s="15" t="s">
        <v>424</v>
      </c>
      <c r="T270" s="15" t="s">
        <v>423</v>
      </c>
      <c r="U270" s="13" t="s">
        <v>397</v>
      </c>
      <c r="V270" s="14" t="s">
        <v>396</v>
      </c>
      <c r="W270" s="13">
        <v>0.23611111111111113</v>
      </c>
      <c r="X270" s="13">
        <v>0.25694444444444448</v>
      </c>
      <c r="Y270" s="14">
        <v>0.23611111111111113</v>
      </c>
      <c r="Z270" s="13">
        <v>0.25694444444444448</v>
      </c>
      <c r="AA270" s="13" t="s">
        <v>47</v>
      </c>
      <c r="AB270" s="13" t="s">
        <v>47</v>
      </c>
      <c r="AC270" s="13" t="s">
        <v>47</v>
      </c>
      <c r="AD270" s="14" t="s">
        <v>47</v>
      </c>
      <c r="AE270" s="13" t="s">
        <v>47</v>
      </c>
      <c r="AF270" s="13" t="s">
        <v>47</v>
      </c>
      <c r="AG270" s="13" t="s">
        <v>47</v>
      </c>
      <c r="AH270" s="13" t="s">
        <v>47</v>
      </c>
      <c r="AI270" s="14" t="s">
        <v>47</v>
      </c>
      <c r="AJ270" s="13" t="s">
        <v>47</v>
      </c>
      <c r="AK270" s="13" t="s">
        <v>47</v>
      </c>
      <c r="AL270" s="13" t="s">
        <v>47</v>
      </c>
      <c r="AM270" s="13" t="s">
        <v>61</v>
      </c>
      <c r="AN270" s="14">
        <v>0.28125</v>
      </c>
      <c r="AO270" s="13">
        <v>0.30208333333333331</v>
      </c>
      <c r="AP270" s="13">
        <v>0.28125</v>
      </c>
      <c r="AQ270" s="13">
        <v>0.30208333333333331</v>
      </c>
      <c r="AR270" s="13" t="s">
        <v>234</v>
      </c>
      <c r="AT270" s="11" t="e">
        <f>IF(#REF!="","",(VLOOKUP(#REF!,'[1]Data JDA Completed'!H:H,1,0)))</f>
        <v>#REF!</v>
      </c>
      <c r="AU270" s="11" t="e">
        <f>#REF!</f>
        <v>#REF!</v>
      </c>
      <c r="AV270" s="11" t="e">
        <f>AT270=AU270</f>
        <v>#REF!</v>
      </c>
      <c r="AW270" s="12"/>
      <c r="AX270" s="11" t="e">
        <f>VLOOKUP(AT270,'[1]Data JDA Completed'!H:P,9,0)</f>
        <v>#REF!</v>
      </c>
      <c r="AY270" s="11" t="str">
        <f>IF(G270="Round","Round","1WAY")</f>
        <v>Round</v>
      </c>
      <c r="AZ270" s="11" t="e">
        <f>AY270=AX270</f>
        <v>#REF!</v>
      </c>
    </row>
    <row r="271" spans="1:52" x14ac:dyDescent="0.35">
      <c r="A271" s="15" t="s">
        <v>42</v>
      </c>
      <c r="B271" s="18">
        <f>B270+1</f>
        <v>270</v>
      </c>
      <c r="C271" s="11" t="s">
        <v>70</v>
      </c>
      <c r="D271" s="11">
        <f>F271</f>
        <v>4314548</v>
      </c>
      <c r="E271" s="11" t="s">
        <v>43</v>
      </c>
      <c r="F271" s="19">
        <v>4314548</v>
      </c>
      <c r="G271" s="11" t="s">
        <v>69</v>
      </c>
      <c r="H271" s="17">
        <v>45231</v>
      </c>
      <c r="I271" s="17">
        <v>45231</v>
      </c>
      <c r="J271" s="17">
        <v>45231</v>
      </c>
      <c r="K271" s="17" t="s">
        <v>193</v>
      </c>
      <c r="L271" s="11" t="s">
        <v>479</v>
      </c>
      <c r="M271" s="16" t="s">
        <v>90</v>
      </c>
      <c r="N271" s="11">
        <v>1</v>
      </c>
      <c r="O271" s="10" t="s">
        <v>66</v>
      </c>
      <c r="P271" s="15" t="s">
        <v>65</v>
      </c>
      <c r="Q271" s="11" t="s">
        <v>45</v>
      </c>
      <c r="R271" s="11" t="s">
        <v>425</v>
      </c>
      <c r="S271" s="15" t="s">
        <v>424</v>
      </c>
      <c r="T271" s="15" t="s">
        <v>423</v>
      </c>
      <c r="U271" s="13" t="s">
        <v>397</v>
      </c>
      <c r="V271" s="14" t="s">
        <v>396</v>
      </c>
      <c r="W271" s="13">
        <v>0.94444444444444453</v>
      </c>
      <c r="X271" s="13">
        <v>0.96875</v>
      </c>
      <c r="Y271" s="14">
        <v>0.94444444444444453</v>
      </c>
      <c r="Z271" s="13">
        <v>0.96875</v>
      </c>
      <c r="AA271" s="13" t="s">
        <v>47</v>
      </c>
      <c r="AB271" s="13" t="s">
        <v>47</v>
      </c>
      <c r="AC271" s="13" t="s">
        <v>47</v>
      </c>
      <c r="AD271" s="14" t="s">
        <v>47</v>
      </c>
      <c r="AE271" s="13" t="s">
        <v>47</v>
      </c>
      <c r="AF271" s="13" t="s">
        <v>47</v>
      </c>
      <c r="AG271" s="13" t="s">
        <v>47</v>
      </c>
      <c r="AH271" s="13" t="s">
        <v>47</v>
      </c>
      <c r="AI271" s="14" t="s">
        <v>47</v>
      </c>
      <c r="AJ271" s="13" t="s">
        <v>47</v>
      </c>
      <c r="AK271" s="13" t="s">
        <v>47</v>
      </c>
      <c r="AL271" s="13" t="s">
        <v>47</v>
      </c>
      <c r="AM271" s="13" t="s">
        <v>61</v>
      </c>
      <c r="AN271" s="14">
        <v>1.0416666666666666E-2</v>
      </c>
      <c r="AO271" s="13">
        <v>3.125E-2</v>
      </c>
      <c r="AP271" s="13">
        <v>1.0416666666666666E-2</v>
      </c>
      <c r="AQ271" s="13">
        <v>3.125E-2</v>
      </c>
      <c r="AR271" s="13" t="s">
        <v>99</v>
      </c>
      <c r="AT271" s="11" t="e">
        <f>IF(#REF!="","",(VLOOKUP(#REF!,'[1]Data JDA Completed'!H:H,1,0)))</f>
        <v>#REF!</v>
      </c>
      <c r="AU271" s="11" t="e">
        <f>#REF!</f>
        <v>#REF!</v>
      </c>
      <c r="AV271" s="11" t="e">
        <f>AT271=AU271</f>
        <v>#REF!</v>
      </c>
      <c r="AW271" s="12"/>
      <c r="AX271" s="11" t="e">
        <f>VLOOKUP(AT271,'[1]Data JDA Completed'!H:P,9,0)</f>
        <v>#REF!</v>
      </c>
      <c r="AY271" s="11" t="str">
        <f>IF(G271="Round","Round","1WAY")</f>
        <v>Round</v>
      </c>
      <c r="AZ271" s="11" t="e">
        <f>AY271=AX271</f>
        <v>#REF!</v>
      </c>
    </row>
    <row r="272" spans="1:52" x14ac:dyDescent="0.35">
      <c r="A272" s="15" t="s">
        <v>42</v>
      </c>
      <c r="B272" s="18">
        <f>B271+1</f>
        <v>271</v>
      </c>
      <c r="C272" s="11" t="s">
        <v>70</v>
      </c>
      <c r="D272" s="11">
        <f>F272</f>
        <v>4314995</v>
      </c>
      <c r="E272" s="11" t="s">
        <v>43</v>
      </c>
      <c r="F272" s="19">
        <v>4314995</v>
      </c>
      <c r="G272" s="11" t="s">
        <v>69</v>
      </c>
      <c r="H272" s="17">
        <v>45231</v>
      </c>
      <c r="I272" s="17">
        <v>45232</v>
      </c>
      <c r="J272" s="17">
        <v>45232</v>
      </c>
      <c r="K272" s="17" t="s">
        <v>193</v>
      </c>
      <c r="L272" s="11" t="s">
        <v>536</v>
      </c>
      <c r="M272" s="16" t="s">
        <v>90</v>
      </c>
      <c r="N272" s="11">
        <v>1</v>
      </c>
      <c r="O272" s="10" t="s">
        <v>66</v>
      </c>
      <c r="P272" s="15" t="s">
        <v>65</v>
      </c>
      <c r="Q272" s="11" t="s">
        <v>45</v>
      </c>
      <c r="R272" s="11" t="s">
        <v>416</v>
      </c>
      <c r="S272" s="15" t="s">
        <v>415</v>
      </c>
      <c r="T272" s="15" t="s">
        <v>414</v>
      </c>
      <c r="U272" s="13" t="s">
        <v>397</v>
      </c>
      <c r="V272" s="14" t="s">
        <v>396</v>
      </c>
      <c r="W272" s="13">
        <v>7.9861111111111105E-2</v>
      </c>
      <c r="X272" s="13">
        <v>0.10069444444444443</v>
      </c>
      <c r="Y272" s="14">
        <v>7.9861111111111105E-2</v>
      </c>
      <c r="Z272" s="13">
        <v>0.10069444444444443</v>
      </c>
      <c r="AA272" s="13" t="s">
        <v>47</v>
      </c>
      <c r="AB272" s="13" t="s">
        <v>47</v>
      </c>
      <c r="AC272" s="13" t="s">
        <v>47</v>
      </c>
      <c r="AD272" s="14" t="s">
        <v>47</v>
      </c>
      <c r="AE272" s="13" t="s">
        <v>47</v>
      </c>
      <c r="AF272" s="13" t="s">
        <v>47</v>
      </c>
      <c r="AG272" s="13" t="s">
        <v>47</v>
      </c>
      <c r="AH272" s="13" t="s">
        <v>47</v>
      </c>
      <c r="AI272" s="14" t="s">
        <v>47</v>
      </c>
      <c r="AJ272" s="13" t="s">
        <v>47</v>
      </c>
      <c r="AK272" s="13" t="s">
        <v>47</v>
      </c>
      <c r="AL272" s="13" t="s">
        <v>47</v>
      </c>
      <c r="AM272" s="13" t="s">
        <v>61</v>
      </c>
      <c r="AN272" s="14">
        <v>0.125</v>
      </c>
      <c r="AO272" s="13">
        <v>0.14583333333333334</v>
      </c>
      <c r="AP272" s="13">
        <v>0.125</v>
      </c>
      <c r="AQ272" s="13">
        <v>0.14583333333333334</v>
      </c>
      <c r="AR272" s="13" t="s">
        <v>234</v>
      </c>
      <c r="AT272" s="11" t="e">
        <f>IF(#REF!="","",(VLOOKUP(#REF!,'[1]Data JDA Completed'!H:H,1,0)))</f>
        <v>#REF!</v>
      </c>
      <c r="AU272" s="11" t="e">
        <f>#REF!</f>
        <v>#REF!</v>
      </c>
      <c r="AV272" s="11" t="e">
        <f>AT272=AU272</f>
        <v>#REF!</v>
      </c>
      <c r="AW272" s="12"/>
      <c r="AX272" s="11" t="e">
        <f>VLOOKUP(AT272,'[1]Data JDA Completed'!H:P,9,0)</f>
        <v>#REF!</v>
      </c>
      <c r="AY272" s="11" t="str">
        <f>IF(G272="Round","Round","1WAY")</f>
        <v>Round</v>
      </c>
      <c r="AZ272" s="11" t="e">
        <f>AY272=AX272</f>
        <v>#REF!</v>
      </c>
    </row>
    <row r="273" spans="1:52" x14ac:dyDescent="0.35">
      <c r="A273" s="15" t="s">
        <v>42</v>
      </c>
      <c r="B273" s="18">
        <f>B272+1</f>
        <v>272</v>
      </c>
      <c r="C273" s="11" t="s">
        <v>70</v>
      </c>
      <c r="D273" s="11">
        <f>F273</f>
        <v>4315060</v>
      </c>
      <c r="E273" s="11" t="s">
        <v>43</v>
      </c>
      <c r="F273" s="19">
        <v>4315060</v>
      </c>
      <c r="G273" s="11" t="s">
        <v>69</v>
      </c>
      <c r="H273" s="17">
        <v>45231</v>
      </c>
      <c r="I273" s="17">
        <v>45232</v>
      </c>
      <c r="J273" s="17">
        <v>45232</v>
      </c>
      <c r="K273" s="17" t="s">
        <v>193</v>
      </c>
      <c r="L273" s="11" t="s">
        <v>535</v>
      </c>
      <c r="M273" s="16" t="s">
        <v>90</v>
      </c>
      <c r="N273" s="11">
        <v>1</v>
      </c>
      <c r="O273" s="10" t="s">
        <v>66</v>
      </c>
      <c r="P273" s="15" t="s">
        <v>65</v>
      </c>
      <c r="Q273" s="11" t="s">
        <v>45</v>
      </c>
      <c r="R273" s="11" t="s">
        <v>416</v>
      </c>
      <c r="S273" s="15" t="s">
        <v>415</v>
      </c>
      <c r="T273" s="15" t="s">
        <v>414</v>
      </c>
      <c r="U273" s="13" t="s">
        <v>397</v>
      </c>
      <c r="V273" s="14" t="s">
        <v>396</v>
      </c>
      <c r="W273" s="13">
        <v>0.19791666666666666</v>
      </c>
      <c r="X273" s="13">
        <v>0.21875</v>
      </c>
      <c r="Y273" s="14">
        <v>0.19791666666666666</v>
      </c>
      <c r="Z273" s="13">
        <v>0.21875</v>
      </c>
      <c r="AA273" s="13" t="s">
        <v>47</v>
      </c>
      <c r="AB273" s="13" t="s">
        <v>47</v>
      </c>
      <c r="AC273" s="13" t="s">
        <v>47</v>
      </c>
      <c r="AD273" s="14" t="s">
        <v>47</v>
      </c>
      <c r="AE273" s="13" t="s">
        <v>47</v>
      </c>
      <c r="AF273" s="13" t="s">
        <v>47</v>
      </c>
      <c r="AG273" s="13" t="s">
        <v>47</v>
      </c>
      <c r="AH273" s="13" t="s">
        <v>47</v>
      </c>
      <c r="AI273" s="14" t="s">
        <v>47</v>
      </c>
      <c r="AJ273" s="13" t="s">
        <v>47</v>
      </c>
      <c r="AK273" s="13" t="s">
        <v>47</v>
      </c>
      <c r="AL273" s="13" t="s">
        <v>47</v>
      </c>
      <c r="AM273" s="13" t="s">
        <v>61</v>
      </c>
      <c r="AN273" s="14">
        <v>0.23958333333333334</v>
      </c>
      <c r="AO273" s="13">
        <v>0.26041666666666669</v>
      </c>
      <c r="AP273" s="13">
        <v>0.23958333333333334</v>
      </c>
      <c r="AQ273" s="13">
        <v>0.26041666666666669</v>
      </c>
      <c r="AR273" s="13" t="s">
        <v>234</v>
      </c>
      <c r="AT273" s="11" t="e">
        <f>IF(#REF!="","",(VLOOKUP(#REF!,'[1]Data JDA Completed'!H:H,1,0)))</f>
        <v>#REF!</v>
      </c>
      <c r="AU273" s="11" t="e">
        <f>#REF!</f>
        <v>#REF!</v>
      </c>
      <c r="AV273" s="11" t="e">
        <f>AT273=AU273</f>
        <v>#REF!</v>
      </c>
      <c r="AW273" s="12"/>
      <c r="AX273" s="11" t="e">
        <f>VLOOKUP(AT273,'[1]Data JDA Completed'!H:P,9,0)</f>
        <v>#REF!</v>
      </c>
      <c r="AY273" s="11" t="str">
        <f>IF(G273="Round","Round","1WAY")</f>
        <v>Round</v>
      </c>
      <c r="AZ273" s="11" t="e">
        <f>AY273=AX273</f>
        <v>#REF!</v>
      </c>
    </row>
    <row r="274" spans="1:52" x14ac:dyDescent="0.35">
      <c r="A274" s="15" t="s">
        <v>42</v>
      </c>
      <c r="B274" s="18">
        <f>B273+1</f>
        <v>273</v>
      </c>
      <c r="C274" s="11" t="s">
        <v>70</v>
      </c>
      <c r="D274" s="11">
        <f>F274</f>
        <v>4314632</v>
      </c>
      <c r="E274" s="11" t="s">
        <v>43</v>
      </c>
      <c r="F274" s="19">
        <v>4314632</v>
      </c>
      <c r="G274" s="11" t="s">
        <v>69</v>
      </c>
      <c r="H274" s="17">
        <v>45231</v>
      </c>
      <c r="I274" s="17">
        <v>45231</v>
      </c>
      <c r="J274" s="17">
        <v>45231</v>
      </c>
      <c r="K274" s="17" t="s">
        <v>193</v>
      </c>
      <c r="L274" s="11" t="s">
        <v>417</v>
      </c>
      <c r="M274" s="16" t="s">
        <v>90</v>
      </c>
      <c r="N274" s="11">
        <v>1</v>
      </c>
      <c r="O274" s="10" t="s">
        <v>66</v>
      </c>
      <c r="P274" s="15" t="s">
        <v>65</v>
      </c>
      <c r="Q274" s="11" t="s">
        <v>45</v>
      </c>
      <c r="R274" s="11" t="s">
        <v>416</v>
      </c>
      <c r="S274" s="15" t="s">
        <v>415</v>
      </c>
      <c r="T274" s="15" t="s">
        <v>414</v>
      </c>
      <c r="U274" s="13" t="s">
        <v>397</v>
      </c>
      <c r="V274" s="14" t="s">
        <v>396</v>
      </c>
      <c r="W274" s="13">
        <v>0.94097222222222221</v>
      </c>
      <c r="X274" s="13">
        <v>0.96180555555555547</v>
      </c>
      <c r="Y274" s="14">
        <v>0.94097222222222221</v>
      </c>
      <c r="Z274" s="13">
        <v>0.96180555555555547</v>
      </c>
      <c r="AA274" s="13" t="s">
        <v>47</v>
      </c>
      <c r="AB274" s="13" t="s">
        <v>47</v>
      </c>
      <c r="AC274" s="13" t="s">
        <v>47</v>
      </c>
      <c r="AD274" s="14" t="s">
        <v>47</v>
      </c>
      <c r="AE274" s="13" t="s">
        <v>47</v>
      </c>
      <c r="AF274" s="13" t="s">
        <v>47</v>
      </c>
      <c r="AG274" s="13" t="s">
        <v>47</v>
      </c>
      <c r="AH274" s="13" t="s">
        <v>47</v>
      </c>
      <c r="AI274" s="14" t="s">
        <v>47</v>
      </c>
      <c r="AJ274" s="13" t="s">
        <v>47</v>
      </c>
      <c r="AK274" s="13" t="s">
        <v>47</v>
      </c>
      <c r="AL274" s="13" t="s">
        <v>47</v>
      </c>
      <c r="AM274" s="13" t="s">
        <v>61</v>
      </c>
      <c r="AN274" s="14">
        <v>0.98958333333333337</v>
      </c>
      <c r="AO274" s="13">
        <v>1.0416666666666666E-2</v>
      </c>
      <c r="AP274" s="13">
        <v>0.98958333333333337</v>
      </c>
      <c r="AQ274" s="13">
        <v>1.0416666666666666E-2</v>
      </c>
      <c r="AR274" s="13" t="s">
        <v>234</v>
      </c>
      <c r="AT274" s="11" t="e">
        <f>IF(#REF!="","",(VLOOKUP(#REF!,'[1]Data JDA Completed'!H:H,1,0)))</f>
        <v>#REF!</v>
      </c>
      <c r="AU274" s="11" t="e">
        <f>#REF!</f>
        <v>#REF!</v>
      </c>
      <c r="AV274" s="11" t="e">
        <f>AT274=AU274</f>
        <v>#REF!</v>
      </c>
      <c r="AW274" s="12"/>
      <c r="AX274" s="11" t="e">
        <f>VLOOKUP(AT274,'[1]Data JDA Completed'!H:P,9,0)</f>
        <v>#REF!</v>
      </c>
      <c r="AY274" s="11" t="str">
        <f>IF(G274="Round","Round","1WAY")</f>
        <v>Round</v>
      </c>
      <c r="AZ274" s="11" t="e">
        <f>AY274=AX274</f>
        <v>#REF!</v>
      </c>
    </row>
    <row r="275" spans="1:52" x14ac:dyDescent="0.35">
      <c r="A275" s="15" t="s">
        <v>42</v>
      </c>
      <c r="B275" s="18">
        <f>B274+1</f>
        <v>274</v>
      </c>
      <c r="C275" s="11" t="s">
        <v>70</v>
      </c>
      <c r="D275" s="11">
        <f>F275</f>
        <v>4314599</v>
      </c>
      <c r="E275" s="11" t="s">
        <v>43</v>
      </c>
      <c r="F275" s="19">
        <v>4314599</v>
      </c>
      <c r="G275" s="11" t="s">
        <v>69</v>
      </c>
      <c r="H275" s="17">
        <v>45231</v>
      </c>
      <c r="I275" s="17">
        <v>45231</v>
      </c>
      <c r="J275" s="17">
        <v>45231</v>
      </c>
      <c r="K275" s="17" t="s">
        <v>44</v>
      </c>
      <c r="L275" s="11" t="s">
        <v>413</v>
      </c>
      <c r="M275" s="16" t="s">
        <v>90</v>
      </c>
      <c r="N275" s="11">
        <v>1</v>
      </c>
      <c r="O275" s="10" t="s">
        <v>66</v>
      </c>
      <c r="P275" s="15" t="s">
        <v>65</v>
      </c>
      <c r="Q275" s="11" t="s">
        <v>45</v>
      </c>
      <c r="R275" s="11" t="s">
        <v>409</v>
      </c>
      <c r="S275" s="15" t="s">
        <v>408</v>
      </c>
      <c r="T275" s="15" t="s">
        <v>407</v>
      </c>
      <c r="U275" s="13" t="s">
        <v>397</v>
      </c>
      <c r="V275" s="14" t="s">
        <v>396</v>
      </c>
      <c r="W275" s="13">
        <v>0.33680555555555558</v>
      </c>
      <c r="X275" s="13">
        <v>0.3576388888888889</v>
      </c>
      <c r="Y275" s="14">
        <v>0.33680555555555558</v>
      </c>
      <c r="Z275" s="13">
        <v>0.3576388888888889</v>
      </c>
      <c r="AA275" s="13" t="s">
        <v>47</v>
      </c>
      <c r="AB275" s="13" t="s">
        <v>47</v>
      </c>
      <c r="AC275" s="13" t="s">
        <v>47</v>
      </c>
      <c r="AD275" s="14" t="s">
        <v>47</v>
      </c>
      <c r="AE275" s="13" t="s">
        <v>47</v>
      </c>
      <c r="AF275" s="13" t="s">
        <v>47</v>
      </c>
      <c r="AG275" s="13" t="s">
        <v>47</v>
      </c>
      <c r="AH275" s="13" t="s">
        <v>47</v>
      </c>
      <c r="AI275" s="14" t="s">
        <v>47</v>
      </c>
      <c r="AJ275" s="13" t="s">
        <v>47</v>
      </c>
      <c r="AK275" s="13" t="s">
        <v>47</v>
      </c>
      <c r="AL275" s="13" t="s">
        <v>47</v>
      </c>
      <c r="AM275" s="13" t="s">
        <v>61</v>
      </c>
      <c r="AN275" s="14">
        <v>0.38541666666666669</v>
      </c>
      <c r="AO275" s="13">
        <v>0.40625</v>
      </c>
      <c r="AP275" s="13">
        <v>0.38541666666666669</v>
      </c>
      <c r="AQ275" s="13">
        <v>0.40625</v>
      </c>
      <c r="AR275" s="13" t="s">
        <v>234</v>
      </c>
      <c r="AT275" s="11" t="e">
        <f>IF(#REF!="","",(VLOOKUP(#REF!,'[1]Data JDA Completed'!H:H,1,0)))</f>
        <v>#REF!</v>
      </c>
      <c r="AU275" s="11" t="e">
        <f>#REF!</f>
        <v>#REF!</v>
      </c>
      <c r="AV275" s="11" t="e">
        <f>AT275=AU275</f>
        <v>#REF!</v>
      </c>
      <c r="AW275" s="12"/>
      <c r="AX275" s="11" t="e">
        <f>VLOOKUP(AT275,'[1]Data JDA Completed'!H:P,9,0)</f>
        <v>#REF!</v>
      </c>
      <c r="AY275" s="11" t="str">
        <f>IF(G275="Round","Round","1WAY")</f>
        <v>Round</v>
      </c>
      <c r="AZ275" s="11" t="e">
        <f>AY275=AX275</f>
        <v>#REF!</v>
      </c>
    </row>
    <row r="276" spans="1:52" x14ac:dyDescent="0.35">
      <c r="A276" s="15" t="s">
        <v>42</v>
      </c>
      <c r="B276" s="18">
        <f>B275+1</f>
        <v>275</v>
      </c>
      <c r="C276" s="11" t="s">
        <v>70</v>
      </c>
      <c r="D276" s="11">
        <f>F276</f>
        <v>4314604</v>
      </c>
      <c r="E276" s="11" t="s">
        <v>43</v>
      </c>
      <c r="F276" s="19">
        <v>4314604</v>
      </c>
      <c r="G276" s="11" t="s">
        <v>69</v>
      </c>
      <c r="H276" s="17">
        <v>45231</v>
      </c>
      <c r="I276" s="17">
        <v>45231</v>
      </c>
      <c r="J276" s="17">
        <v>45231</v>
      </c>
      <c r="K276" s="17" t="s">
        <v>44</v>
      </c>
      <c r="L276" s="11" t="s">
        <v>412</v>
      </c>
      <c r="M276" s="16" t="s">
        <v>90</v>
      </c>
      <c r="N276" s="11">
        <v>1</v>
      </c>
      <c r="O276" s="10" t="s">
        <v>66</v>
      </c>
      <c r="P276" s="15" t="s">
        <v>65</v>
      </c>
      <c r="Q276" s="11" t="s">
        <v>45</v>
      </c>
      <c r="R276" s="11" t="s">
        <v>409</v>
      </c>
      <c r="S276" s="15" t="s">
        <v>408</v>
      </c>
      <c r="T276" s="15" t="s">
        <v>407</v>
      </c>
      <c r="U276" s="13" t="s">
        <v>397</v>
      </c>
      <c r="V276" s="14" t="s">
        <v>396</v>
      </c>
      <c r="W276" s="13">
        <v>0.41319444444444442</v>
      </c>
      <c r="X276" s="13">
        <v>0.43402777777777773</v>
      </c>
      <c r="Y276" s="14">
        <v>0.41319444444444442</v>
      </c>
      <c r="Z276" s="13">
        <v>0.43402777777777773</v>
      </c>
      <c r="AA276" s="13" t="s">
        <v>47</v>
      </c>
      <c r="AB276" s="13" t="s">
        <v>47</v>
      </c>
      <c r="AC276" s="13" t="s">
        <v>47</v>
      </c>
      <c r="AD276" s="14" t="s">
        <v>47</v>
      </c>
      <c r="AE276" s="13" t="s">
        <v>47</v>
      </c>
      <c r="AF276" s="13" t="s">
        <v>47</v>
      </c>
      <c r="AG276" s="13" t="s">
        <v>47</v>
      </c>
      <c r="AH276" s="13" t="s">
        <v>47</v>
      </c>
      <c r="AI276" s="14" t="s">
        <v>47</v>
      </c>
      <c r="AJ276" s="13" t="s">
        <v>47</v>
      </c>
      <c r="AK276" s="13" t="s">
        <v>47</v>
      </c>
      <c r="AL276" s="13" t="s">
        <v>47</v>
      </c>
      <c r="AM276" s="13" t="s">
        <v>61</v>
      </c>
      <c r="AN276" s="14">
        <v>0.45833333333333331</v>
      </c>
      <c r="AO276" s="13">
        <v>0.47916666666666669</v>
      </c>
      <c r="AP276" s="13">
        <v>0.45833333333333331</v>
      </c>
      <c r="AQ276" s="13">
        <v>0.47916666666666669</v>
      </c>
      <c r="AR276" s="13" t="s">
        <v>234</v>
      </c>
      <c r="AT276" s="11" t="e">
        <f>IF(#REF!="","",(VLOOKUP(#REF!,'[1]Data JDA Completed'!H:H,1,0)))</f>
        <v>#REF!</v>
      </c>
      <c r="AU276" s="11" t="e">
        <f>#REF!</f>
        <v>#REF!</v>
      </c>
      <c r="AV276" s="11" t="e">
        <f>AT276=AU276</f>
        <v>#REF!</v>
      </c>
      <c r="AW276" s="12"/>
      <c r="AX276" s="11" t="e">
        <f>VLOOKUP(AT276,'[1]Data JDA Completed'!H:P,9,0)</f>
        <v>#REF!</v>
      </c>
      <c r="AY276" s="11" t="str">
        <f>IF(G276="Round","Round","1WAY")</f>
        <v>Round</v>
      </c>
      <c r="AZ276" s="11" t="e">
        <f>AY276=AX276</f>
        <v>#REF!</v>
      </c>
    </row>
    <row r="277" spans="1:52" x14ac:dyDescent="0.35">
      <c r="A277" s="15" t="s">
        <v>42</v>
      </c>
      <c r="B277" s="18">
        <f>B276+1</f>
        <v>276</v>
      </c>
      <c r="C277" s="11" t="s">
        <v>70</v>
      </c>
      <c r="D277" s="11">
        <f>F277</f>
        <v>4336523</v>
      </c>
      <c r="E277" s="11" t="s">
        <v>48</v>
      </c>
      <c r="F277" s="19">
        <v>4336523</v>
      </c>
      <c r="G277" s="11" t="s">
        <v>69</v>
      </c>
      <c r="H277" s="17">
        <v>45231</v>
      </c>
      <c r="I277" s="17">
        <v>45231</v>
      </c>
      <c r="J277" s="17">
        <v>45231</v>
      </c>
      <c r="K277" s="17" t="s">
        <v>44</v>
      </c>
      <c r="L277" s="11" t="s">
        <v>518</v>
      </c>
      <c r="M277" s="16" t="s">
        <v>90</v>
      </c>
      <c r="N277" s="11">
        <v>1</v>
      </c>
      <c r="O277" s="10" t="s">
        <v>66</v>
      </c>
      <c r="P277" s="15" t="s">
        <v>65</v>
      </c>
      <c r="Q277" s="11" t="s">
        <v>45</v>
      </c>
      <c r="R277" s="11" t="s">
        <v>409</v>
      </c>
      <c r="S277" s="15" t="s">
        <v>408</v>
      </c>
      <c r="T277" s="15" t="s">
        <v>407</v>
      </c>
      <c r="U277" s="13" t="s">
        <v>397</v>
      </c>
      <c r="V277" s="14" t="s">
        <v>396</v>
      </c>
      <c r="W277" s="13">
        <v>0.47569444444444442</v>
      </c>
      <c r="X277" s="13">
        <v>0.49652777777777773</v>
      </c>
      <c r="Y277" s="14">
        <v>0.47569444444444442</v>
      </c>
      <c r="Z277" s="13">
        <v>0.49652777777777773</v>
      </c>
      <c r="AA277" s="13" t="s">
        <v>47</v>
      </c>
      <c r="AB277" s="13" t="s">
        <v>47</v>
      </c>
      <c r="AC277" s="13" t="s">
        <v>47</v>
      </c>
      <c r="AD277" s="14" t="s">
        <v>47</v>
      </c>
      <c r="AE277" s="13" t="s">
        <v>47</v>
      </c>
      <c r="AF277" s="13" t="s">
        <v>47</v>
      </c>
      <c r="AG277" s="13" t="s">
        <v>47</v>
      </c>
      <c r="AH277" s="13" t="s">
        <v>47</v>
      </c>
      <c r="AI277" s="14" t="s">
        <v>47</v>
      </c>
      <c r="AJ277" s="13" t="s">
        <v>47</v>
      </c>
      <c r="AK277" s="13" t="s">
        <v>47</v>
      </c>
      <c r="AL277" s="13" t="s">
        <v>47</v>
      </c>
      <c r="AM277" s="13" t="s">
        <v>61</v>
      </c>
      <c r="AN277" s="14">
        <v>0.52083333333333337</v>
      </c>
      <c r="AO277" s="13">
        <v>0.54166666666666663</v>
      </c>
      <c r="AP277" s="13">
        <v>0.52083333333333337</v>
      </c>
      <c r="AQ277" s="13">
        <v>0.54166666666666663</v>
      </c>
      <c r="AR277" s="13" t="s">
        <v>234</v>
      </c>
      <c r="AT277" s="11" t="e">
        <f>IF(#REF!="","",(VLOOKUP(#REF!,'[1]Data JDA Completed'!H:H,1,0)))</f>
        <v>#REF!</v>
      </c>
      <c r="AU277" s="11" t="e">
        <f>#REF!</f>
        <v>#REF!</v>
      </c>
      <c r="AV277" s="11" t="e">
        <f>AT277=AU277</f>
        <v>#REF!</v>
      </c>
      <c r="AW277" s="12"/>
      <c r="AX277" s="11" t="e">
        <f>VLOOKUP(AT277,'[1]Data JDA Completed'!H:P,9,0)</f>
        <v>#REF!</v>
      </c>
      <c r="AY277" s="11" t="str">
        <f>IF(G277="Round","Round","1WAY")</f>
        <v>Round</v>
      </c>
      <c r="AZ277" s="11" t="e">
        <f>AY277=AX277</f>
        <v>#REF!</v>
      </c>
    </row>
    <row r="278" spans="1:52" x14ac:dyDescent="0.35">
      <c r="A278" s="15" t="s">
        <v>42</v>
      </c>
      <c r="B278" s="18">
        <f>B277+1</f>
        <v>277</v>
      </c>
      <c r="C278" s="11" t="s">
        <v>70</v>
      </c>
      <c r="D278" s="11">
        <f>F278</f>
        <v>4314613</v>
      </c>
      <c r="E278" s="11" t="s">
        <v>43</v>
      </c>
      <c r="F278" s="19">
        <v>4314613</v>
      </c>
      <c r="G278" s="11" t="s">
        <v>69</v>
      </c>
      <c r="H278" s="17">
        <v>45231</v>
      </c>
      <c r="I278" s="17">
        <v>45231</v>
      </c>
      <c r="J278" s="17">
        <v>45231</v>
      </c>
      <c r="K278" s="17" t="s">
        <v>44</v>
      </c>
      <c r="L278" s="11" t="s">
        <v>410</v>
      </c>
      <c r="M278" s="16" t="s">
        <v>90</v>
      </c>
      <c r="N278" s="11">
        <v>1</v>
      </c>
      <c r="O278" s="10" t="s">
        <v>66</v>
      </c>
      <c r="P278" s="15" t="s">
        <v>65</v>
      </c>
      <c r="Q278" s="11" t="s">
        <v>45</v>
      </c>
      <c r="R278" s="11" t="s">
        <v>409</v>
      </c>
      <c r="S278" s="15" t="s">
        <v>408</v>
      </c>
      <c r="T278" s="15" t="s">
        <v>407</v>
      </c>
      <c r="U278" s="13" t="s">
        <v>397</v>
      </c>
      <c r="V278" s="14" t="s">
        <v>396</v>
      </c>
      <c r="W278" s="13">
        <v>0.5625</v>
      </c>
      <c r="X278" s="13">
        <v>0.58333333333333337</v>
      </c>
      <c r="Y278" s="14">
        <v>0.5625</v>
      </c>
      <c r="Z278" s="13">
        <v>0.58333333333333337</v>
      </c>
      <c r="AA278" s="13" t="s">
        <v>47</v>
      </c>
      <c r="AB278" s="13" t="s">
        <v>47</v>
      </c>
      <c r="AC278" s="13" t="s">
        <v>47</v>
      </c>
      <c r="AD278" s="14" t="s">
        <v>47</v>
      </c>
      <c r="AE278" s="13" t="s">
        <v>47</v>
      </c>
      <c r="AF278" s="13" t="s">
        <v>47</v>
      </c>
      <c r="AG278" s="13" t="s">
        <v>47</v>
      </c>
      <c r="AH278" s="13" t="s">
        <v>47</v>
      </c>
      <c r="AI278" s="14" t="s">
        <v>47</v>
      </c>
      <c r="AJ278" s="13" t="s">
        <v>47</v>
      </c>
      <c r="AK278" s="13" t="s">
        <v>47</v>
      </c>
      <c r="AL278" s="13" t="s">
        <v>47</v>
      </c>
      <c r="AM278" s="13" t="s">
        <v>61</v>
      </c>
      <c r="AN278" s="14">
        <v>0.60416666666666663</v>
      </c>
      <c r="AO278" s="13">
        <v>0.625</v>
      </c>
      <c r="AP278" s="13">
        <v>0.60416666666666663</v>
      </c>
      <c r="AQ278" s="13">
        <v>0.625</v>
      </c>
      <c r="AR278" s="13" t="s">
        <v>234</v>
      </c>
      <c r="AT278" s="11" t="e">
        <f>IF(#REF!="","",(VLOOKUP(#REF!,'[1]Data JDA Completed'!H:H,1,0)))</f>
        <v>#REF!</v>
      </c>
      <c r="AU278" s="11" t="e">
        <f>#REF!</f>
        <v>#REF!</v>
      </c>
      <c r="AV278" s="11" t="e">
        <f>AT278=AU278</f>
        <v>#REF!</v>
      </c>
      <c r="AW278" s="12"/>
      <c r="AX278" s="11" t="e">
        <f>VLOOKUP(AT278,'[1]Data JDA Completed'!H:P,9,0)</f>
        <v>#REF!</v>
      </c>
      <c r="AY278" s="11" t="str">
        <f>IF(G278="Round","Round","1WAY")</f>
        <v>Round</v>
      </c>
      <c r="AZ278" s="11" t="e">
        <f>AY278=AX278</f>
        <v>#REF!</v>
      </c>
    </row>
    <row r="279" spans="1:52" x14ac:dyDescent="0.35">
      <c r="A279" s="15" t="s">
        <v>42</v>
      </c>
      <c r="B279" s="18">
        <f>B278+1</f>
        <v>278</v>
      </c>
      <c r="C279" s="11" t="s">
        <v>70</v>
      </c>
      <c r="D279" s="11">
        <f>F279</f>
        <v>4315053</v>
      </c>
      <c r="E279" s="11" t="s">
        <v>43</v>
      </c>
      <c r="F279" s="19">
        <v>4315053</v>
      </c>
      <c r="G279" s="11" t="s">
        <v>69</v>
      </c>
      <c r="H279" s="17">
        <v>45231</v>
      </c>
      <c r="I279" s="17">
        <v>45232</v>
      </c>
      <c r="J279" s="17">
        <v>45232</v>
      </c>
      <c r="K279" s="17" t="s">
        <v>193</v>
      </c>
      <c r="L279" s="11" t="s">
        <v>419</v>
      </c>
      <c r="M279" s="16" t="s">
        <v>90</v>
      </c>
      <c r="N279" s="11">
        <v>1</v>
      </c>
      <c r="O279" s="10" t="s">
        <v>66</v>
      </c>
      <c r="P279" s="15" t="s">
        <v>65</v>
      </c>
      <c r="Q279" s="11" t="s">
        <v>45</v>
      </c>
      <c r="R279" s="11" t="s">
        <v>409</v>
      </c>
      <c r="S279" s="15" t="s">
        <v>408</v>
      </c>
      <c r="T279" s="15" t="s">
        <v>407</v>
      </c>
      <c r="U279" s="13" t="s">
        <v>397</v>
      </c>
      <c r="V279" s="14" t="s">
        <v>396</v>
      </c>
      <c r="W279" s="13">
        <v>1.7361111111111112E-2</v>
      </c>
      <c r="X279" s="13">
        <v>3.8194444444444441E-2</v>
      </c>
      <c r="Y279" s="14">
        <v>1.7361111111111112E-2</v>
      </c>
      <c r="Z279" s="13">
        <v>3.8194444444444441E-2</v>
      </c>
      <c r="AA279" s="13" t="s">
        <v>47</v>
      </c>
      <c r="AB279" s="13" t="s">
        <v>47</v>
      </c>
      <c r="AC279" s="13" t="s">
        <v>47</v>
      </c>
      <c r="AD279" s="14" t="s">
        <v>47</v>
      </c>
      <c r="AE279" s="13" t="s">
        <v>47</v>
      </c>
      <c r="AF279" s="13" t="s">
        <v>47</v>
      </c>
      <c r="AG279" s="13" t="s">
        <v>47</v>
      </c>
      <c r="AH279" s="13" t="s">
        <v>47</v>
      </c>
      <c r="AI279" s="14" t="s">
        <v>47</v>
      </c>
      <c r="AJ279" s="13" t="s">
        <v>47</v>
      </c>
      <c r="AK279" s="13" t="s">
        <v>47</v>
      </c>
      <c r="AL279" s="13" t="s">
        <v>47</v>
      </c>
      <c r="AM279" s="13" t="s">
        <v>61</v>
      </c>
      <c r="AN279" s="14">
        <v>6.25E-2</v>
      </c>
      <c r="AO279" s="13">
        <v>8.3333333333333329E-2</v>
      </c>
      <c r="AP279" s="13">
        <v>6.25E-2</v>
      </c>
      <c r="AQ279" s="13">
        <v>8.3333333333333329E-2</v>
      </c>
      <c r="AR279" s="13" t="s">
        <v>234</v>
      </c>
      <c r="AT279" s="11" t="e">
        <f>IF(#REF!="","",(VLOOKUP(#REF!,'[1]Data JDA Completed'!H:H,1,0)))</f>
        <v>#REF!</v>
      </c>
      <c r="AU279" s="11" t="e">
        <f>#REF!</f>
        <v>#REF!</v>
      </c>
      <c r="AV279" s="11" t="e">
        <f>AT279=AU279</f>
        <v>#REF!</v>
      </c>
      <c r="AW279" s="12"/>
      <c r="AX279" s="11" t="e">
        <f>VLOOKUP(AT279,'[1]Data JDA Completed'!H:P,9,0)</f>
        <v>#REF!</v>
      </c>
      <c r="AY279" s="11" t="str">
        <f>IF(G279="Round","Round","1WAY")</f>
        <v>Round</v>
      </c>
      <c r="AZ279" s="11" t="e">
        <f>AY279=AX279</f>
        <v>#REF!</v>
      </c>
    </row>
    <row r="280" spans="1:52" x14ac:dyDescent="0.35">
      <c r="A280" s="15" t="s">
        <v>42</v>
      </c>
      <c r="B280" s="18">
        <f>B279+1</f>
        <v>279</v>
      </c>
      <c r="C280" s="11" t="s">
        <v>70</v>
      </c>
      <c r="D280" s="11">
        <f>F280</f>
        <v>4315059</v>
      </c>
      <c r="E280" s="11" t="s">
        <v>43</v>
      </c>
      <c r="F280" s="19">
        <v>4315059</v>
      </c>
      <c r="G280" s="11" t="s">
        <v>69</v>
      </c>
      <c r="H280" s="17">
        <v>45231</v>
      </c>
      <c r="I280" s="17">
        <v>45232</v>
      </c>
      <c r="J280" s="17">
        <v>45232</v>
      </c>
      <c r="K280" s="17" t="s">
        <v>193</v>
      </c>
      <c r="L280" s="11" t="s">
        <v>426</v>
      </c>
      <c r="M280" s="16" t="s">
        <v>90</v>
      </c>
      <c r="N280" s="11">
        <v>1</v>
      </c>
      <c r="O280" s="10" t="s">
        <v>66</v>
      </c>
      <c r="P280" s="15" t="s">
        <v>65</v>
      </c>
      <c r="Q280" s="11" t="s">
        <v>45</v>
      </c>
      <c r="R280" s="11" t="s">
        <v>409</v>
      </c>
      <c r="S280" s="15" t="s">
        <v>408</v>
      </c>
      <c r="T280" s="15" t="s">
        <v>407</v>
      </c>
      <c r="U280" s="13" t="s">
        <v>397</v>
      </c>
      <c r="V280" s="14" t="s">
        <v>396</v>
      </c>
      <c r="W280" s="13">
        <v>0.1875</v>
      </c>
      <c r="X280" s="13">
        <v>0.20833333333333334</v>
      </c>
      <c r="Y280" s="14">
        <v>0.1875</v>
      </c>
      <c r="Z280" s="13">
        <v>0.20833333333333334</v>
      </c>
      <c r="AA280" s="13" t="s">
        <v>47</v>
      </c>
      <c r="AB280" s="13" t="s">
        <v>47</v>
      </c>
      <c r="AC280" s="13" t="s">
        <v>47</v>
      </c>
      <c r="AD280" s="14" t="s">
        <v>47</v>
      </c>
      <c r="AE280" s="13" t="s">
        <v>47</v>
      </c>
      <c r="AF280" s="13" t="s">
        <v>47</v>
      </c>
      <c r="AG280" s="13" t="s">
        <v>47</v>
      </c>
      <c r="AH280" s="13" t="s">
        <v>47</v>
      </c>
      <c r="AI280" s="14" t="s">
        <v>47</v>
      </c>
      <c r="AJ280" s="13" t="s">
        <v>47</v>
      </c>
      <c r="AK280" s="13" t="s">
        <v>47</v>
      </c>
      <c r="AL280" s="13" t="s">
        <v>47</v>
      </c>
      <c r="AM280" s="13" t="s">
        <v>61</v>
      </c>
      <c r="AN280" s="14">
        <v>0.22916666666666666</v>
      </c>
      <c r="AO280" s="13">
        <v>0.25</v>
      </c>
      <c r="AP280" s="13">
        <v>0.22916666666666666</v>
      </c>
      <c r="AQ280" s="13">
        <v>0.25</v>
      </c>
      <c r="AR280" s="13" t="s">
        <v>234</v>
      </c>
      <c r="AT280" s="11" t="e">
        <f>IF(#REF!="","",(VLOOKUP(#REF!,'[1]Data JDA Completed'!H:H,1,0)))</f>
        <v>#REF!</v>
      </c>
      <c r="AU280" s="11" t="e">
        <f>#REF!</f>
        <v>#REF!</v>
      </c>
      <c r="AV280" s="11" t="e">
        <f>AT280=AU280</f>
        <v>#REF!</v>
      </c>
      <c r="AW280" s="12"/>
      <c r="AX280" s="11" t="e">
        <f>VLOOKUP(AT280,'[1]Data JDA Completed'!H:P,9,0)</f>
        <v>#REF!</v>
      </c>
      <c r="AY280" s="11" t="str">
        <f>IF(G280="Round","Round","1WAY")</f>
        <v>Round</v>
      </c>
      <c r="AZ280" s="11" t="e">
        <f>AY280=AX280</f>
        <v>#REF!</v>
      </c>
    </row>
    <row r="281" spans="1:52" x14ac:dyDescent="0.35">
      <c r="A281" s="15" t="s">
        <v>42</v>
      </c>
      <c r="B281" s="18">
        <f>B280+1</f>
        <v>280</v>
      </c>
      <c r="C281" s="11" t="s">
        <v>70</v>
      </c>
      <c r="D281" s="11">
        <f>F281</f>
        <v>4337218</v>
      </c>
      <c r="E281" s="11" t="s">
        <v>48</v>
      </c>
      <c r="F281" s="19">
        <v>4337218</v>
      </c>
      <c r="G281" s="11" t="s">
        <v>69</v>
      </c>
      <c r="H281" s="17">
        <v>45231</v>
      </c>
      <c r="I281" s="17">
        <v>45232</v>
      </c>
      <c r="J281" s="17">
        <v>45232</v>
      </c>
      <c r="K281" s="17" t="s">
        <v>193</v>
      </c>
      <c r="L281" s="11" t="s">
        <v>427</v>
      </c>
      <c r="M281" s="16" t="s">
        <v>90</v>
      </c>
      <c r="N281" s="11">
        <v>1</v>
      </c>
      <c r="O281" s="10" t="s">
        <v>66</v>
      </c>
      <c r="P281" s="15" t="s">
        <v>65</v>
      </c>
      <c r="Q281" s="11" t="s">
        <v>45</v>
      </c>
      <c r="R281" s="11" t="s">
        <v>409</v>
      </c>
      <c r="S281" s="15" t="s">
        <v>408</v>
      </c>
      <c r="T281" s="15" t="s">
        <v>407</v>
      </c>
      <c r="U281" s="13" t="s">
        <v>397</v>
      </c>
      <c r="V281" s="14" t="s">
        <v>396</v>
      </c>
      <c r="W281" s="13">
        <v>2.7777777777777776E-2</v>
      </c>
      <c r="X281" s="13">
        <v>4.8611111111111112E-2</v>
      </c>
      <c r="Y281" s="14">
        <v>2.7777777777777776E-2</v>
      </c>
      <c r="Z281" s="13">
        <v>4.8611111111111112E-2</v>
      </c>
      <c r="AA281" s="13" t="s">
        <v>47</v>
      </c>
      <c r="AB281" s="13" t="s">
        <v>47</v>
      </c>
      <c r="AC281" s="13" t="s">
        <v>47</v>
      </c>
      <c r="AD281" s="14" t="s">
        <v>47</v>
      </c>
      <c r="AE281" s="13" t="s">
        <v>47</v>
      </c>
      <c r="AF281" s="13" t="s">
        <v>47</v>
      </c>
      <c r="AG281" s="13" t="s">
        <v>47</v>
      </c>
      <c r="AH281" s="13" t="s">
        <v>47</v>
      </c>
      <c r="AI281" s="14" t="s">
        <v>47</v>
      </c>
      <c r="AJ281" s="13" t="s">
        <v>47</v>
      </c>
      <c r="AK281" s="13" t="s">
        <v>47</v>
      </c>
      <c r="AL281" s="13" t="s">
        <v>47</v>
      </c>
      <c r="AM281" s="13" t="s">
        <v>61</v>
      </c>
      <c r="AN281" s="14">
        <v>7.2916666666666671E-2</v>
      </c>
      <c r="AO281" s="13">
        <v>9.375E-2</v>
      </c>
      <c r="AP281" s="13">
        <v>7.2916666666666671E-2</v>
      </c>
      <c r="AQ281" s="13">
        <v>9.375E-2</v>
      </c>
      <c r="AR281" s="13" t="s">
        <v>234</v>
      </c>
      <c r="AT281" s="11" t="e">
        <f>IF(#REF!="","",(VLOOKUP(#REF!,'[1]Data JDA Completed'!H:H,1,0)))</f>
        <v>#REF!</v>
      </c>
      <c r="AU281" s="11" t="e">
        <f>#REF!</f>
        <v>#REF!</v>
      </c>
      <c r="AV281" s="11" t="e">
        <f>AT281=AU281</f>
        <v>#REF!</v>
      </c>
      <c r="AW281" s="12"/>
      <c r="AX281" s="11" t="e">
        <f>VLOOKUP(AT281,'[1]Data JDA Completed'!H:P,9,0)</f>
        <v>#REF!</v>
      </c>
      <c r="AY281" s="11" t="str">
        <f>IF(G281="Round","Round","1WAY")</f>
        <v>Round</v>
      </c>
      <c r="AZ281" s="11" t="e">
        <f>AY281=AX281</f>
        <v>#REF!</v>
      </c>
    </row>
    <row r="282" spans="1:52" x14ac:dyDescent="0.35">
      <c r="A282" s="15" t="s">
        <v>42</v>
      </c>
      <c r="B282" s="18">
        <f>B281+1</f>
        <v>281</v>
      </c>
      <c r="C282" s="11" t="s">
        <v>70</v>
      </c>
      <c r="D282" s="11">
        <f>F282</f>
        <v>4314600</v>
      </c>
      <c r="E282" s="11" t="s">
        <v>43</v>
      </c>
      <c r="F282" s="19">
        <v>4314600</v>
      </c>
      <c r="G282" s="11" t="s">
        <v>69</v>
      </c>
      <c r="H282" s="17">
        <v>45231</v>
      </c>
      <c r="I282" s="17">
        <v>45231</v>
      </c>
      <c r="J282" s="17">
        <v>45231</v>
      </c>
      <c r="K282" s="17" t="s">
        <v>44</v>
      </c>
      <c r="L282" s="11" t="s">
        <v>406</v>
      </c>
      <c r="M282" s="16" t="s">
        <v>90</v>
      </c>
      <c r="N282" s="11">
        <v>1</v>
      </c>
      <c r="O282" s="10" t="s">
        <v>66</v>
      </c>
      <c r="P282" s="15" t="s">
        <v>65</v>
      </c>
      <c r="Q282" s="11" t="s">
        <v>45</v>
      </c>
      <c r="R282" s="11" t="s">
        <v>400</v>
      </c>
      <c r="S282" s="15" t="s">
        <v>399</v>
      </c>
      <c r="T282" s="15" t="s">
        <v>398</v>
      </c>
      <c r="U282" s="13" t="s">
        <v>397</v>
      </c>
      <c r="V282" s="14" t="s">
        <v>396</v>
      </c>
      <c r="W282" s="13">
        <v>0.3576388888888889</v>
      </c>
      <c r="X282" s="13">
        <v>0.37847222222222227</v>
      </c>
      <c r="Y282" s="14">
        <v>0.3576388888888889</v>
      </c>
      <c r="Z282" s="13">
        <v>0.37847222222222227</v>
      </c>
      <c r="AA282" s="13" t="s">
        <v>47</v>
      </c>
      <c r="AB282" s="13" t="s">
        <v>47</v>
      </c>
      <c r="AC282" s="13" t="s">
        <v>47</v>
      </c>
      <c r="AD282" s="14" t="s">
        <v>47</v>
      </c>
      <c r="AE282" s="13" t="s">
        <v>47</v>
      </c>
      <c r="AF282" s="13" t="s">
        <v>47</v>
      </c>
      <c r="AG282" s="13" t="s">
        <v>47</v>
      </c>
      <c r="AH282" s="13" t="s">
        <v>47</v>
      </c>
      <c r="AI282" s="14" t="s">
        <v>47</v>
      </c>
      <c r="AJ282" s="13" t="s">
        <v>47</v>
      </c>
      <c r="AK282" s="13" t="s">
        <v>47</v>
      </c>
      <c r="AL282" s="13" t="s">
        <v>47</v>
      </c>
      <c r="AM282" s="13" t="s">
        <v>61</v>
      </c>
      <c r="AN282" s="14">
        <v>0.39583333333333331</v>
      </c>
      <c r="AO282" s="13">
        <v>0.41666666666666669</v>
      </c>
      <c r="AP282" s="13">
        <v>0.39583333333333331</v>
      </c>
      <c r="AQ282" s="13">
        <v>0.41666666666666669</v>
      </c>
      <c r="AR282" s="13" t="s">
        <v>234</v>
      </c>
      <c r="AT282" s="11" t="e">
        <f>IF(#REF!="","",(VLOOKUP(#REF!,'[1]Data JDA Completed'!H:H,1,0)))</f>
        <v>#REF!</v>
      </c>
      <c r="AU282" s="11" t="e">
        <f>#REF!</f>
        <v>#REF!</v>
      </c>
      <c r="AV282" s="11" t="e">
        <f>AT282=AU282</f>
        <v>#REF!</v>
      </c>
      <c r="AW282" s="12"/>
      <c r="AX282" s="11" t="e">
        <f>VLOOKUP(AT282,'[1]Data JDA Completed'!H:P,9,0)</f>
        <v>#REF!</v>
      </c>
      <c r="AY282" s="11" t="str">
        <f>IF(G282="Round","Round","1WAY")</f>
        <v>Round</v>
      </c>
      <c r="AZ282" s="11" t="e">
        <f>AY282=AX282</f>
        <v>#REF!</v>
      </c>
    </row>
    <row r="283" spans="1:52" x14ac:dyDescent="0.35">
      <c r="A283" s="15" t="s">
        <v>42</v>
      </c>
      <c r="B283" s="18">
        <f>B282+1</f>
        <v>282</v>
      </c>
      <c r="C283" s="11" t="s">
        <v>70</v>
      </c>
      <c r="D283" s="11">
        <f>F283</f>
        <v>4314609</v>
      </c>
      <c r="E283" s="11" t="s">
        <v>43</v>
      </c>
      <c r="F283" s="19">
        <v>4314609</v>
      </c>
      <c r="G283" s="11" t="s">
        <v>69</v>
      </c>
      <c r="H283" s="17">
        <v>45231</v>
      </c>
      <c r="I283" s="17">
        <v>45231</v>
      </c>
      <c r="J283" s="17">
        <v>45231</v>
      </c>
      <c r="K283" s="17" t="s">
        <v>44</v>
      </c>
      <c r="L283" s="11" t="s">
        <v>405</v>
      </c>
      <c r="M283" s="16" t="s">
        <v>90</v>
      </c>
      <c r="N283" s="11">
        <v>1</v>
      </c>
      <c r="O283" s="10" t="s">
        <v>66</v>
      </c>
      <c r="P283" s="15" t="s">
        <v>65</v>
      </c>
      <c r="Q283" s="11" t="s">
        <v>45</v>
      </c>
      <c r="R283" s="11" t="s">
        <v>400</v>
      </c>
      <c r="S283" s="15" t="s">
        <v>399</v>
      </c>
      <c r="T283" s="15" t="s">
        <v>398</v>
      </c>
      <c r="U283" s="13" t="s">
        <v>397</v>
      </c>
      <c r="V283" s="14" t="s">
        <v>396</v>
      </c>
      <c r="W283" s="13">
        <v>0.52083333333333337</v>
      </c>
      <c r="X283" s="13">
        <v>0.54166666666666663</v>
      </c>
      <c r="Y283" s="14">
        <v>0.52083333333333337</v>
      </c>
      <c r="Z283" s="13">
        <v>0.54166666666666663</v>
      </c>
      <c r="AA283" s="13" t="s">
        <v>47</v>
      </c>
      <c r="AB283" s="13" t="s">
        <v>47</v>
      </c>
      <c r="AC283" s="13" t="s">
        <v>47</v>
      </c>
      <c r="AD283" s="14" t="s">
        <v>47</v>
      </c>
      <c r="AE283" s="13" t="s">
        <v>47</v>
      </c>
      <c r="AF283" s="13" t="s">
        <v>47</v>
      </c>
      <c r="AG283" s="13" t="s">
        <v>47</v>
      </c>
      <c r="AH283" s="13" t="s">
        <v>47</v>
      </c>
      <c r="AI283" s="14" t="s">
        <v>47</v>
      </c>
      <c r="AJ283" s="13" t="s">
        <v>47</v>
      </c>
      <c r="AK283" s="13" t="s">
        <v>47</v>
      </c>
      <c r="AL283" s="13" t="s">
        <v>47</v>
      </c>
      <c r="AM283" s="13" t="s">
        <v>61</v>
      </c>
      <c r="AN283" s="14">
        <v>0.5625</v>
      </c>
      <c r="AO283" s="13">
        <v>0.58333333333333337</v>
      </c>
      <c r="AP283" s="13">
        <v>0.5625</v>
      </c>
      <c r="AQ283" s="13">
        <v>0.58333333333333337</v>
      </c>
      <c r="AR283" s="13" t="s">
        <v>234</v>
      </c>
      <c r="AT283" s="11" t="e">
        <f>IF(#REF!="","",(VLOOKUP(#REF!,'[1]Data JDA Completed'!H:H,1,0)))</f>
        <v>#REF!</v>
      </c>
      <c r="AU283" s="11" t="e">
        <f>#REF!</f>
        <v>#REF!</v>
      </c>
      <c r="AV283" s="11" t="e">
        <f>AT283=AU283</f>
        <v>#REF!</v>
      </c>
      <c r="AW283" s="12"/>
      <c r="AX283" s="11" t="e">
        <f>VLOOKUP(AT283,'[1]Data JDA Completed'!H:P,9,0)</f>
        <v>#REF!</v>
      </c>
      <c r="AY283" s="11" t="str">
        <f>IF(G283="Round","Round","1WAY")</f>
        <v>Round</v>
      </c>
      <c r="AZ283" s="11" t="e">
        <f>AY283=AX283</f>
        <v>#REF!</v>
      </c>
    </row>
    <row r="284" spans="1:52" x14ac:dyDescent="0.35">
      <c r="A284" s="15" t="s">
        <v>42</v>
      </c>
      <c r="B284" s="18">
        <f>B283+1</f>
        <v>283</v>
      </c>
      <c r="C284" s="11" t="s">
        <v>70</v>
      </c>
      <c r="D284" s="11">
        <f>F284</f>
        <v>4314982</v>
      </c>
      <c r="E284" s="11" t="s">
        <v>43</v>
      </c>
      <c r="F284" s="19">
        <v>4314982</v>
      </c>
      <c r="G284" s="11" t="s">
        <v>69</v>
      </c>
      <c r="H284" s="17">
        <v>45231</v>
      </c>
      <c r="I284" s="17">
        <v>45232</v>
      </c>
      <c r="J284" s="17">
        <v>45232</v>
      </c>
      <c r="K284" s="17" t="s">
        <v>193</v>
      </c>
      <c r="L284" s="11" t="s">
        <v>395</v>
      </c>
      <c r="M284" s="16" t="s">
        <v>118</v>
      </c>
      <c r="N284" s="11">
        <v>1</v>
      </c>
      <c r="O284" s="10" t="s">
        <v>66</v>
      </c>
      <c r="P284" s="15" t="s">
        <v>65</v>
      </c>
      <c r="Q284" s="11" t="s">
        <v>45</v>
      </c>
      <c r="R284" s="11" t="s">
        <v>348</v>
      </c>
      <c r="S284" s="15" t="s">
        <v>347</v>
      </c>
      <c r="T284" s="15" t="s">
        <v>346</v>
      </c>
      <c r="U284" s="13" t="s">
        <v>345</v>
      </c>
      <c r="V284" s="14" t="s">
        <v>344</v>
      </c>
      <c r="W284" s="13">
        <v>0</v>
      </c>
      <c r="X284" s="13">
        <v>2.0833333333333332E-2</v>
      </c>
      <c r="Y284" s="14">
        <v>0</v>
      </c>
      <c r="Z284" s="13">
        <v>2.0833333333333332E-2</v>
      </c>
      <c r="AA284" s="13" t="s">
        <v>47</v>
      </c>
      <c r="AB284" s="13" t="s">
        <v>47</v>
      </c>
      <c r="AC284" s="13" t="s">
        <v>47</v>
      </c>
      <c r="AD284" s="14" t="s">
        <v>47</v>
      </c>
      <c r="AE284" s="13" t="s">
        <v>47</v>
      </c>
      <c r="AF284" s="13" t="s">
        <v>47</v>
      </c>
      <c r="AG284" s="13" t="s">
        <v>47</v>
      </c>
      <c r="AH284" s="13" t="s">
        <v>47</v>
      </c>
      <c r="AI284" s="14" t="s">
        <v>47</v>
      </c>
      <c r="AJ284" s="13" t="s">
        <v>47</v>
      </c>
      <c r="AK284" s="13" t="s">
        <v>47</v>
      </c>
      <c r="AL284" s="13" t="s">
        <v>47</v>
      </c>
      <c r="AM284" s="13" t="s">
        <v>61</v>
      </c>
      <c r="AN284" s="14">
        <v>6.25E-2</v>
      </c>
      <c r="AO284" s="13">
        <v>8.3333333333333329E-2</v>
      </c>
      <c r="AP284" s="13">
        <v>6.25E-2</v>
      </c>
      <c r="AQ284" s="13">
        <v>8.3333333333333329E-2</v>
      </c>
      <c r="AR284" s="13" t="s">
        <v>234</v>
      </c>
      <c r="AT284" s="11" t="e">
        <f>IF(#REF!="","",(VLOOKUP(#REF!,'[1]Data JDA Completed'!H:H,1,0)))</f>
        <v>#REF!</v>
      </c>
      <c r="AU284" s="11" t="e">
        <f>#REF!</f>
        <v>#REF!</v>
      </c>
      <c r="AV284" s="11" t="e">
        <f>AT284=AU284</f>
        <v>#REF!</v>
      </c>
      <c r="AW284" s="12"/>
      <c r="AX284" s="11" t="e">
        <f>VLOOKUP(AT284,'[1]Data JDA Completed'!H:P,9,0)</f>
        <v>#REF!</v>
      </c>
      <c r="AY284" s="11" t="str">
        <f>IF(G284="Round","Round","1WAY")</f>
        <v>Round</v>
      </c>
      <c r="AZ284" s="11" t="e">
        <f>AY284=AX284</f>
        <v>#REF!</v>
      </c>
    </row>
    <row r="285" spans="1:52" x14ac:dyDescent="0.35">
      <c r="A285" s="15" t="s">
        <v>42</v>
      </c>
      <c r="B285" s="18">
        <f>B284+1</f>
        <v>284</v>
      </c>
      <c r="C285" s="11" t="s">
        <v>70</v>
      </c>
      <c r="D285" s="11">
        <f>F285</f>
        <v>4315000</v>
      </c>
      <c r="E285" s="11" t="s">
        <v>43</v>
      </c>
      <c r="F285" s="19">
        <v>4315000</v>
      </c>
      <c r="G285" s="11" t="s">
        <v>69</v>
      </c>
      <c r="H285" s="17">
        <v>45231</v>
      </c>
      <c r="I285" s="17">
        <v>45232</v>
      </c>
      <c r="J285" s="17">
        <v>45232</v>
      </c>
      <c r="K285" s="17" t="s">
        <v>193</v>
      </c>
      <c r="L285" s="11" t="s">
        <v>394</v>
      </c>
      <c r="M285" s="16" t="s">
        <v>118</v>
      </c>
      <c r="N285" s="11">
        <v>1</v>
      </c>
      <c r="O285" s="10" t="s">
        <v>66</v>
      </c>
      <c r="P285" s="15" t="s">
        <v>65</v>
      </c>
      <c r="Q285" s="11" t="s">
        <v>45</v>
      </c>
      <c r="R285" s="11" t="s">
        <v>386</v>
      </c>
      <c r="S285" s="15" t="s">
        <v>385</v>
      </c>
      <c r="T285" s="15" t="s">
        <v>384</v>
      </c>
      <c r="U285" s="13" t="s">
        <v>345</v>
      </c>
      <c r="V285" s="14" t="s">
        <v>344</v>
      </c>
      <c r="W285" s="13">
        <v>6.25E-2</v>
      </c>
      <c r="X285" s="13">
        <v>8.3333333333333329E-2</v>
      </c>
      <c r="Y285" s="14">
        <v>6.25E-2</v>
      </c>
      <c r="Z285" s="13">
        <v>8.3333333333333329E-2</v>
      </c>
      <c r="AA285" s="13" t="s">
        <v>47</v>
      </c>
      <c r="AB285" s="13" t="s">
        <v>47</v>
      </c>
      <c r="AC285" s="13" t="s">
        <v>47</v>
      </c>
      <c r="AD285" s="14" t="s">
        <v>47</v>
      </c>
      <c r="AE285" s="13" t="s">
        <v>47</v>
      </c>
      <c r="AF285" s="13" t="s">
        <v>47</v>
      </c>
      <c r="AG285" s="13" t="s">
        <v>47</v>
      </c>
      <c r="AH285" s="13" t="s">
        <v>47</v>
      </c>
      <c r="AI285" s="14" t="s">
        <v>47</v>
      </c>
      <c r="AJ285" s="13" t="s">
        <v>47</v>
      </c>
      <c r="AK285" s="13" t="s">
        <v>47</v>
      </c>
      <c r="AL285" s="13" t="s">
        <v>47</v>
      </c>
      <c r="AM285" s="13" t="s">
        <v>61</v>
      </c>
      <c r="AN285" s="14">
        <v>0.125</v>
      </c>
      <c r="AO285" s="13">
        <v>0.14583333333333334</v>
      </c>
      <c r="AP285" s="13">
        <v>0.125</v>
      </c>
      <c r="AQ285" s="13">
        <v>0.14583333333333334</v>
      </c>
      <c r="AR285" s="13" t="s">
        <v>234</v>
      </c>
      <c r="AT285" s="11" t="e">
        <f>IF(#REF!="","",(VLOOKUP(#REF!,'[1]Data JDA Completed'!H:H,1,0)))</f>
        <v>#REF!</v>
      </c>
      <c r="AU285" s="11" t="e">
        <f>#REF!</f>
        <v>#REF!</v>
      </c>
      <c r="AV285" s="11" t="e">
        <f>AT285=AU285</f>
        <v>#REF!</v>
      </c>
      <c r="AW285" s="12"/>
      <c r="AX285" s="11" t="e">
        <f>VLOOKUP(AT285,'[1]Data JDA Completed'!H:P,9,0)</f>
        <v>#REF!</v>
      </c>
      <c r="AY285" s="11" t="str">
        <f>IF(G285="Round","Round","1WAY")</f>
        <v>Round</v>
      </c>
      <c r="AZ285" s="11" t="e">
        <f>AY285=AX285</f>
        <v>#REF!</v>
      </c>
    </row>
    <row r="286" spans="1:52" x14ac:dyDescent="0.35">
      <c r="A286" s="15" t="s">
        <v>42</v>
      </c>
      <c r="B286" s="18">
        <f>B285+1</f>
        <v>285</v>
      </c>
      <c r="C286" s="11" t="s">
        <v>70</v>
      </c>
      <c r="D286" s="11">
        <f>F286</f>
        <v>4314752</v>
      </c>
      <c r="E286" s="11" t="s">
        <v>43</v>
      </c>
      <c r="F286" s="19">
        <v>4314752</v>
      </c>
      <c r="G286" s="11" t="s">
        <v>69</v>
      </c>
      <c r="H286" s="17">
        <v>45231</v>
      </c>
      <c r="I286" s="17">
        <v>45232</v>
      </c>
      <c r="J286" s="17">
        <v>45232</v>
      </c>
      <c r="K286" s="17" t="s">
        <v>193</v>
      </c>
      <c r="L286" s="11" t="s">
        <v>393</v>
      </c>
      <c r="M286" s="16" t="s">
        <v>118</v>
      </c>
      <c r="N286" s="11">
        <v>1</v>
      </c>
      <c r="O286" s="10" t="s">
        <v>66</v>
      </c>
      <c r="P286" s="15" t="s">
        <v>65</v>
      </c>
      <c r="Q286" s="11" t="s">
        <v>45</v>
      </c>
      <c r="R286" s="11" t="s">
        <v>215</v>
      </c>
      <c r="S286" s="15" t="s">
        <v>214</v>
      </c>
      <c r="T286" s="15" t="s">
        <v>213</v>
      </c>
      <c r="U286" s="13" t="s">
        <v>345</v>
      </c>
      <c r="V286" s="14" t="s">
        <v>344</v>
      </c>
      <c r="W286" s="13">
        <v>8.3333333333333329E-2</v>
      </c>
      <c r="X286" s="13">
        <v>0.10416666666666667</v>
      </c>
      <c r="Y286" s="14">
        <v>8.3333333333333329E-2</v>
      </c>
      <c r="Z286" s="13">
        <v>0.10416666666666667</v>
      </c>
      <c r="AA286" s="13" t="s">
        <v>47</v>
      </c>
      <c r="AB286" s="13" t="s">
        <v>47</v>
      </c>
      <c r="AC286" s="13" t="s">
        <v>47</v>
      </c>
      <c r="AD286" s="14" t="s">
        <v>47</v>
      </c>
      <c r="AE286" s="13" t="s">
        <v>47</v>
      </c>
      <c r="AF286" s="13" t="s">
        <v>47</v>
      </c>
      <c r="AG286" s="13" t="s">
        <v>47</v>
      </c>
      <c r="AH286" s="13" t="s">
        <v>47</v>
      </c>
      <c r="AI286" s="14" t="s">
        <v>47</v>
      </c>
      <c r="AJ286" s="13" t="s">
        <v>47</v>
      </c>
      <c r="AK286" s="13" t="s">
        <v>47</v>
      </c>
      <c r="AL286" s="13" t="s">
        <v>47</v>
      </c>
      <c r="AM286" s="13" t="s">
        <v>61</v>
      </c>
      <c r="AN286" s="14">
        <v>0.14583333333333334</v>
      </c>
      <c r="AO286" s="13">
        <v>0.16666666666666666</v>
      </c>
      <c r="AP286" s="13">
        <v>0.14583333333333334</v>
      </c>
      <c r="AQ286" s="13">
        <v>0.16666666666666666</v>
      </c>
      <c r="AR286" s="13" t="s">
        <v>234</v>
      </c>
      <c r="AT286" s="11" t="e">
        <f>IF(#REF!="","",(VLOOKUP(#REF!,'[1]Data JDA Completed'!H:H,1,0)))</f>
        <v>#REF!</v>
      </c>
      <c r="AU286" s="11" t="e">
        <f>#REF!</f>
        <v>#REF!</v>
      </c>
      <c r="AV286" s="11" t="e">
        <f>AT286=AU286</f>
        <v>#REF!</v>
      </c>
      <c r="AW286" s="12"/>
      <c r="AX286" s="11" t="e">
        <f>VLOOKUP(AT286,'[1]Data JDA Completed'!H:P,9,0)</f>
        <v>#REF!</v>
      </c>
      <c r="AY286" s="11" t="str">
        <f>IF(G286="Round","Round","1WAY")</f>
        <v>Round</v>
      </c>
      <c r="AZ286" s="11" t="e">
        <f>AY286=AX286</f>
        <v>#REF!</v>
      </c>
    </row>
    <row r="287" spans="1:52" x14ac:dyDescent="0.35">
      <c r="A287" s="15" t="s">
        <v>42</v>
      </c>
      <c r="B287" s="18">
        <f>B286+1</f>
        <v>286</v>
      </c>
      <c r="C287" s="11" t="s">
        <v>70</v>
      </c>
      <c r="D287" s="11">
        <f>F287</f>
        <v>4314983</v>
      </c>
      <c r="E287" s="11" t="s">
        <v>43</v>
      </c>
      <c r="F287" s="19">
        <v>4314983</v>
      </c>
      <c r="G287" s="11" t="s">
        <v>69</v>
      </c>
      <c r="H287" s="17">
        <v>45231</v>
      </c>
      <c r="I287" s="17">
        <v>45232</v>
      </c>
      <c r="J287" s="17">
        <v>45232</v>
      </c>
      <c r="K287" s="17" t="s">
        <v>193</v>
      </c>
      <c r="L287" s="11" t="s">
        <v>392</v>
      </c>
      <c r="M287" s="16" t="s">
        <v>118</v>
      </c>
      <c r="N287" s="11">
        <v>1</v>
      </c>
      <c r="O287" s="10" t="s">
        <v>66</v>
      </c>
      <c r="P287" s="15" t="s">
        <v>65</v>
      </c>
      <c r="Q287" s="11" t="s">
        <v>45</v>
      </c>
      <c r="R287" s="11" t="s">
        <v>390</v>
      </c>
      <c r="S287" s="15" t="s">
        <v>389</v>
      </c>
      <c r="T287" s="15" t="s">
        <v>388</v>
      </c>
      <c r="U287" s="13" t="s">
        <v>345</v>
      </c>
      <c r="V287" s="14" t="s">
        <v>344</v>
      </c>
      <c r="W287" s="13">
        <v>0.10416666666666667</v>
      </c>
      <c r="X287" s="13">
        <v>0.125</v>
      </c>
      <c r="Y287" s="14">
        <v>0.10416666666666667</v>
      </c>
      <c r="Z287" s="13">
        <v>0.125</v>
      </c>
      <c r="AA287" s="13" t="s">
        <v>47</v>
      </c>
      <c r="AB287" s="13" t="s">
        <v>47</v>
      </c>
      <c r="AC287" s="13" t="s">
        <v>47</v>
      </c>
      <c r="AD287" s="14" t="s">
        <v>47</v>
      </c>
      <c r="AE287" s="13" t="s">
        <v>47</v>
      </c>
      <c r="AF287" s="13" t="s">
        <v>47</v>
      </c>
      <c r="AG287" s="13" t="s">
        <v>47</v>
      </c>
      <c r="AH287" s="13" t="s">
        <v>47</v>
      </c>
      <c r="AI287" s="14" t="s">
        <v>47</v>
      </c>
      <c r="AJ287" s="13" t="s">
        <v>47</v>
      </c>
      <c r="AK287" s="13" t="s">
        <v>47</v>
      </c>
      <c r="AL287" s="13" t="s">
        <v>47</v>
      </c>
      <c r="AM287" s="13" t="s">
        <v>61</v>
      </c>
      <c r="AN287" s="14">
        <v>0.16666666666666666</v>
      </c>
      <c r="AO287" s="13">
        <v>0.1875</v>
      </c>
      <c r="AP287" s="13">
        <v>0.16666666666666666</v>
      </c>
      <c r="AQ287" s="13">
        <v>0.1875</v>
      </c>
      <c r="AR287" s="13" t="s">
        <v>234</v>
      </c>
      <c r="AT287" s="11" t="e">
        <f>IF(#REF!="","",(VLOOKUP(#REF!,'[1]Data JDA Completed'!H:H,1,0)))</f>
        <v>#REF!</v>
      </c>
      <c r="AU287" s="11" t="e">
        <f>#REF!</f>
        <v>#REF!</v>
      </c>
      <c r="AV287" s="11" t="e">
        <f>AT287=AU287</f>
        <v>#REF!</v>
      </c>
      <c r="AW287" s="12"/>
      <c r="AX287" s="11" t="e">
        <f>VLOOKUP(AT287,'[1]Data JDA Completed'!H:P,9,0)</f>
        <v>#REF!</v>
      </c>
      <c r="AY287" s="11" t="str">
        <f>IF(G287="Round","Round","1WAY")</f>
        <v>Round</v>
      </c>
      <c r="AZ287" s="11" t="e">
        <f>AY287=AX287</f>
        <v>#REF!</v>
      </c>
    </row>
    <row r="288" spans="1:52" x14ac:dyDescent="0.35">
      <c r="A288" s="15" t="s">
        <v>42</v>
      </c>
      <c r="B288" s="18">
        <f>B287+1</f>
        <v>287</v>
      </c>
      <c r="C288" s="11" t="s">
        <v>70</v>
      </c>
      <c r="D288" s="11">
        <f>F288</f>
        <v>4314332</v>
      </c>
      <c r="E288" s="11" t="s">
        <v>43</v>
      </c>
      <c r="F288" s="19">
        <v>4314332</v>
      </c>
      <c r="G288" s="11" t="s">
        <v>69</v>
      </c>
      <c r="H288" s="17">
        <v>45231</v>
      </c>
      <c r="I288" s="17">
        <v>45231</v>
      </c>
      <c r="J288" s="17">
        <v>45231</v>
      </c>
      <c r="K288" s="17" t="s">
        <v>193</v>
      </c>
      <c r="L288" s="11" t="s">
        <v>391</v>
      </c>
      <c r="M288" s="16" t="s">
        <v>118</v>
      </c>
      <c r="N288" s="11">
        <v>1</v>
      </c>
      <c r="O288" s="10" t="s">
        <v>66</v>
      </c>
      <c r="P288" s="15" t="s">
        <v>65</v>
      </c>
      <c r="Q288" s="11" t="s">
        <v>45</v>
      </c>
      <c r="R288" s="11" t="s">
        <v>348</v>
      </c>
      <c r="S288" s="15" t="s">
        <v>347</v>
      </c>
      <c r="T288" s="15" t="s">
        <v>346</v>
      </c>
      <c r="U288" s="13" t="s">
        <v>345</v>
      </c>
      <c r="V288" s="14" t="s">
        <v>344</v>
      </c>
      <c r="W288" s="13">
        <v>0.875</v>
      </c>
      <c r="X288" s="13">
        <v>0.89583333333333337</v>
      </c>
      <c r="Y288" s="14">
        <v>0.875</v>
      </c>
      <c r="Z288" s="13">
        <v>0.89583333333333337</v>
      </c>
      <c r="AA288" s="13" t="s">
        <v>47</v>
      </c>
      <c r="AB288" s="13" t="s">
        <v>47</v>
      </c>
      <c r="AC288" s="13" t="s">
        <v>47</v>
      </c>
      <c r="AD288" s="14" t="s">
        <v>47</v>
      </c>
      <c r="AE288" s="13" t="s">
        <v>47</v>
      </c>
      <c r="AF288" s="13" t="s">
        <v>47</v>
      </c>
      <c r="AG288" s="13" t="s">
        <v>47</v>
      </c>
      <c r="AH288" s="13" t="s">
        <v>47</v>
      </c>
      <c r="AI288" s="14" t="s">
        <v>47</v>
      </c>
      <c r="AJ288" s="13" t="s">
        <v>47</v>
      </c>
      <c r="AK288" s="13" t="s">
        <v>47</v>
      </c>
      <c r="AL288" s="13" t="s">
        <v>47</v>
      </c>
      <c r="AM288" s="13" t="s">
        <v>61</v>
      </c>
      <c r="AN288" s="14">
        <v>0.9375</v>
      </c>
      <c r="AO288" s="13">
        <v>0.95833333333333337</v>
      </c>
      <c r="AP288" s="13">
        <v>0.9375</v>
      </c>
      <c r="AQ288" s="13">
        <v>0.95833333333333337</v>
      </c>
      <c r="AR288" s="13" t="s">
        <v>234</v>
      </c>
      <c r="AT288" s="11" t="e">
        <f>IF(#REF!="","",(VLOOKUP(#REF!,'[1]Data JDA Completed'!H:H,1,0)))</f>
        <v>#REF!</v>
      </c>
      <c r="AU288" s="11" t="e">
        <f>#REF!</f>
        <v>#REF!</v>
      </c>
      <c r="AV288" s="11" t="e">
        <f>AT288=AU288</f>
        <v>#REF!</v>
      </c>
      <c r="AW288" s="12"/>
      <c r="AX288" s="11" t="e">
        <f>VLOOKUP(AT288,'[1]Data JDA Completed'!H:P,9,0)</f>
        <v>#REF!</v>
      </c>
      <c r="AY288" s="11" t="str">
        <f>IF(G288="Round","Round","1WAY")</f>
        <v>Round</v>
      </c>
      <c r="AZ288" s="11" t="e">
        <f>AY288=AX288</f>
        <v>#REF!</v>
      </c>
    </row>
    <row r="289" spans="1:52" x14ac:dyDescent="0.35">
      <c r="A289" s="15" t="s">
        <v>42</v>
      </c>
      <c r="B289" s="18">
        <f>B288+1</f>
        <v>288</v>
      </c>
      <c r="C289" s="11" t="s">
        <v>70</v>
      </c>
      <c r="D289" s="11">
        <f>F289</f>
        <v>4314333</v>
      </c>
      <c r="E289" s="11" t="s">
        <v>43</v>
      </c>
      <c r="F289" s="19">
        <v>4314333</v>
      </c>
      <c r="G289" s="11" t="s">
        <v>69</v>
      </c>
      <c r="H289" s="17">
        <v>45231</v>
      </c>
      <c r="I289" s="17">
        <v>45231</v>
      </c>
      <c r="J289" s="17">
        <v>45231</v>
      </c>
      <c r="K289" s="17" t="s">
        <v>193</v>
      </c>
      <c r="L289" s="11" t="s">
        <v>387</v>
      </c>
      <c r="M289" s="16" t="s">
        <v>118</v>
      </c>
      <c r="N289" s="11">
        <v>1</v>
      </c>
      <c r="O289" s="10" t="s">
        <v>66</v>
      </c>
      <c r="P289" s="15" t="s">
        <v>65</v>
      </c>
      <c r="Q289" s="11" t="s">
        <v>45</v>
      </c>
      <c r="R289" s="11" t="s">
        <v>386</v>
      </c>
      <c r="S289" s="15" t="s">
        <v>385</v>
      </c>
      <c r="T289" s="15" t="s">
        <v>384</v>
      </c>
      <c r="U289" s="13" t="s">
        <v>345</v>
      </c>
      <c r="V289" s="14" t="s">
        <v>344</v>
      </c>
      <c r="W289" s="13">
        <v>0.91666666666666663</v>
      </c>
      <c r="X289" s="13">
        <v>0.9375</v>
      </c>
      <c r="Y289" s="14">
        <v>0.91666666666666663</v>
      </c>
      <c r="Z289" s="13">
        <v>0.9375</v>
      </c>
      <c r="AA289" s="13" t="s">
        <v>47</v>
      </c>
      <c r="AB289" s="13" t="s">
        <v>47</v>
      </c>
      <c r="AC289" s="13" t="s">
        <v>47</v>
      </c>
      <c r="AD289" s="14" t="s">
        <v>47</v>
      </c>
      <c r="AE289" s="13" t="s">
        <v>47</v>
      </c>
      <c r="AF289" s="13" t="s">
        <v>47</v>
      </c>
      <c r="AG289" s="13" t="s">
        <v>47</v>
      </c>
      <c r="AH289" s="13" t="s">
        <v>47</v>
      </c>
      <c r="AI289" s="14" t="s">
        <v>47</v>
      </c>
      <c r="AJ289" s="13" t="s">
        <v>47</v>
      </c>
      <c r="AK289" s="13" t="s">
        <v>47</v>
      </c>
      <c r="AL289" s="13" t="s">
        <v>47</v>
      </c>
      <c r="AM289" s="13" t="s">
        <v>61</v>
      </c>
      <c r="AN289" s="14">
        <v>0.97916666666666663</v>
      </c>
      <c r="AO289" s="13">
        <v>0</v>
      </c>
      <c r="AP289" s="13">
        <v>0.97916666666666663</v>
      </c>
      <c r="AQ289" s="13">
        <v>0</v>
      </c>
      <c r="AR289" s="13" t="s">
        <v>234</v>
      </c>
      <c r="AT289" s="11" t="e">
        <f>IF(#REF!="","",(VLOOKUP(#REF!,'[1]Data JDA Completed'!H:H,1,0)))</f>
        <v>#REF!</v>
      </c>
      <c r="AU289" s="11" t="e">
        <f>#REF!</f>
        <v>#REF!</v>
      </c>
      <c r="AV289" s="11" t="e">
        <f>AT289=AU289</f>
        <v>#REF!</v>
      </c>
      <c r="AW289" s="12"/>
      <c r="AX289" s="11" t="e">
        <f>VLOOKUP(AT289,'[1]Data JDA Completed'!H:P,9,0)</f>
        <v>#REF!</v>
      </c>
      <c r="AY289" s="11" t="str">
        <f>IF(G289="Round","Round","1WAY")</f>
        <v>Round</v>
      </c>
      <c r="AZ289" s="11" t="e">
        <f>AY289=AX289</f>
        <v>#REF!</v>
      </c>
    </row>
    <row r="290" spans="1:52" x14ac:dyDescent="0.35">
      <c r="A290" s="15" t="s">
        <v>42</v>
      </c>
      <c r="B290" s="18">
        <f>B289+1</f>
        <v>289</v>
      </c>
      <c r="C290" s="11" t="s">
        <v>70</v>
      </c>
      <c r="D290" s="11">
        <f>F290</f>
        <v>4314753</v>
      </c>
      <c r="E290" s="11" t="s">
        <v>43</v>
      </c>
      <c r="F290" s="19">
        <v>4314753</v>
      </c>
      <c r="G290" s="11" t="s">
        <v>69</v>
      </c>
      <c r="H290" s="17">
        <v>45231</v>
      </c>
      <c r="I290" s="17">
        <v>45232</v>
      </c>
      <c r="J290" s="17">
        <v>45232</v>
      </c>
      <c r="K290" s="17" t="s">
        <v>193</v>
      </c>
      <c r="L290" s="11" t="s">
        <v>383</v>
      </c>
      <c r="M290" s="16" t="s">
        <v>90</v>
      </c>
      <c r="N290" s="11">
        <v>1</v>
      </c>
      <c r="O290" s="10" t="s">
        <v>66</v>
      </c>
      <c r="P290" s="15" t="s">
        <v>65</v>
      </c>
      <c r="Q290" s="11" t="s">
        <v>45</v>
      </c>
      <c r="R290" s="11" t="s">
        <v>493</v>
      </c>
      <c r="S290" s="15" t="s">
        <v>492</v>
      </c>
      <c r="T290" s="15" t="s">
        <v>491</v>
      </c>
      <c r="U290" s="13" t="s">
        <v>371</v>
      </c>
      <c r="V290" s="14" t="s">
        <v>370</v>
      </c>
      <c r="W290" s="13">
        <v>0</v>
      </c>
      <c r="X290" s="13">
        <v>2.0833333333333332E-2</v>
      </c>
      <c r="Y290" s="14">
        <v>0</v>
      </c>
      <c r="Z290" s="13">
        <v>2.0833333333333332E-2</v>
      </c>
      <c r="AA290" s="13" t="s">
        <v>47</v>
      </c>
      <c r="AB290" s="13" t="s">
        <v>47</v>
      </c>
      <c r="AC290" s="13" t="s">
        <v>47</v>
      </c>
      <c r="AD290" s="14" t="s">
        <v>47</v>
      </c>
      <c r="AE290" s="13" t="s">
        <v>47</v>
      </c>
      <c r="AF290" s="13" t="s">
        <v>47</v>
      </c>
      <c r="AG290" s="13" t="s">
        <v>47</v>
      </c>
      <c r="AH290" s="13" t="s">
        <v>47</v>
      </c>
      <c r="AI290" s="14" t="s">
        <v>47</v>
      </c>
      <c r="AJ290" s="13" t="s">
        <v>47</v>
      </c>
      <c r="AK290" s="13" t="s">
        <v>47</v>
      </c>
      <c r="AL290" s="13" t="s">
        <v>47</v>
      </c>
      <c r="AM290" s="13" t="s">
        <v>61</v>
      </c>
      <c r="AN290" s="14">
        <v>4.1666666666666664E-2</v>
      </c>
      <c r="AO290" s="13">
        <v>6.25E-2</v>
      </c>
      <c r="AP290" s="13">
        <v>4.1666666666666664E-2</v>
      </c>
      <c r="AQ290" s="13">
        <v>6.25E-2</v>
      </c>
      <c r="AR290" s="13" t="s">
        <v>223</v>
      </c>
      <c r="AT290" s="11" t="e">
        <f>IF(#REF!="","",(VLOOKUP(#REF!,'[1]Data JDA Completed'!H:H,1,0)))</f>
        <v>#REF!</v>
      </c>
      <c r="AU290" s="11" t="e">
        <f>#REF!</f>
        <v>#REF!</v>
      </c>
      <c r="AV290" s="11" t="e">
        <f>AT290=AU290</f>
        <v>#REF!</v>
      </c>
      <c r="AW290" s="12"/>
      <c r="AX290" s="11" t="e">
        <f>VLOOKUP(AT290,'[1]Data JDA Completed'!H:P,9,0)</f>
        <v>#REF!</v>
      </c>
      <c r="AY290" s="11" t="str">
        <f>IF(G290="Round","Round","1WAY")</f>
        <v>Round</v>
      </c>
      <c r="AZ290" s="11" t="e">
        <f>AY290=AX290</f>
        <v>#REF!</v>
      </c>
    </row>
    <row r="291" spans="1:52" x14ac:dyDescent="0.35">
      <c r="A291" s="15" t="s">
        <v>42</v>
      </c>
      <c r="B291" s="18">
        <f>B290+1</f>
        <v>290</v>
      </c>
      <c r="C291" s="11" t="s">
        <v>70</v>
      </c>
      <c r="D291" s="11">
        <f>F291</f>
        <v>4314984</v>
      </c>
      <c r="E291" s="11" t="s">
        <v>43</v>
      </c>
      <c r="F291" s="19">
        <v>4314984</v>
      </c>
      <c r="G291" s="11" t="s">
        <v>69</v>
      </c>
      <c r="H291" s="17">
        <v>45231</v>
      </c>
      <c r="I291" s="17">
        <v>45232</v>
      </c>
      <c r="J291" s="17">
        <v>45232</v>
      </c>
      <c r="K291" s="17" t="s">
        <v>193</v>
      </c>
      <c r="L291" s="11" t="s">
        <v>382</v>
      </c>
      <c r="M291" s="16" t="s">
        <v>90</v>
      </c>
      <c r="N291" s="11">
        <v>1</v>
      </c>
      <c r="O291" s="10" t="s">
        <v>66</v>
      </c>
      <c r="P291" s="15" t="s">
        <v>65</v>
      </c>
      <c r="Q291" s="11" t="s">
        <v>45</v>
      </c>
      <c r="R291" s="11" t="s">
        <v>380</v>
      </c>
      <c r="S291" s="15" t="s">
        <v>379</v>
      </c>
      <c r="T291" s="15" t="s">
        <v>378</v>
      </c>
      <c r="U291" s="13" t="s">
        <v>371</v>
      </c>
      <c r="V291" s="14" t="s">
        <v>370</v>
      </c>
      <c r="W291" s="13">
        <v>8.3333333333333329E-2</v>
      </c>
      <c r="X291" s="13">
        <v>0.10416666666666667</v>
      </c>
      <c r="Y291" s="14">
        <v>8.3333333333333329E-2</v>
      </c>
      <c r="Z291" s="13">
        <v>0.10416666666666667</v>
      </c>
      <c r="AA291" s="13" t="s">
        <v>47</v>
      </c>
      <c r="AB291" s="13" t="s">
        <v>47</v>
      </c>
      <c r="AC291" s="13" t="s">
        <v>47</v>
      </c>
      <c r="AD291" s="14" t="s">
        <v>47</v>
      </c>
      <c r="AE291" s="13" t="s">
        <v>47</v>
      </c>
      <c r="AF291" s="13" t="s">
        <v>47</v>
      </c>
      <c r="AG291" s="13" t="s">
        <v>47</v>
      </c>
      <c r="AH291" s="13" t="s">
        <v>47</v>
      </c>
      <c r="AI291" s="14" t="s">
        <v>47</v>
      </c>
      <c r="AJ291" s="13" t="s">
        <v>47</v>
      </c>
      <c r="AK291" s="13" t="s">
        <v>47</v>
      </c>
      <c r="AL291" s="13" t="s">
        <v>47</v>
      </c>
      <c r="AM291" s="13" t="s">
        <v>61</v>
      </c>
      <c r="AN291" s="14">
        <v>0.125</v>
      </c>
      <c r="AO291" s="13">
        <v>0.14583333333333334</v>
      </c>
      <c r="AP291" s="13">
        <v>0.125</v>
      </c>
      <c r="AQ291" s="13">
        <v>0.14583333333333334</v>
      </c>
      <c r="AR291" s="13" t="s">
        <v>223</v>
      </c>
      <c r="AT291" s="11" t="e">
        <f>IF(#REF!="","",(VLOOKUP(#REF!,'[1]Data JDA Completed'!H:H,1,0)))</f>
        <v>#REF!</v>
      </c>
      <c r="AU291" s="11" t="e">
        <f>#REF!</f>
        <v>#REF!</v>
      </c>
      <c r="AV291" s="11" t="e">
        <f>AT291=AU291</f>
        <v>#REF!</v>
      </c>
      <c r="AW291" s="12"/>
      <c r="AX291" s="11" t="e">
        <f>VLOOKUP(AT291,'[1]Data JDA Completed'!H:P,9,0)</f>
        <v>#REF!</v>
      </c>
      <c r="AY291" s="11" t="str">
        <f>IF(G291="Round","Round","1WAY")</f>
        <v>Round</v>
      </c>
      <c r="AZ291" s="11" t="e">
        <f>AY291=AX291</f>
        <v>#REF!</v>
      </c>
    </row>
    <row r="292" spans="1:52" x14ac:dyDescent="0.35">
      <c r="A292" s="15" t="s">
        <v>42</v>
      </c>
      <c r="B292" s="18">
        <f>B291+1</f>
        <v>291</v>
      </c>
      <c r="C292" s="11" t="s">
        <v>70</v>
      </c>
      <c r="D292" s="11">
        <f>F292</f>
        <v>4314985</v>
      </c>
      <c r="E292" s="11" t="s">
        <v>43</v>
      </c>
      <c r="F292" s="19">
        <v>4314985</v>
      </c>
      <c r="G292" s="11" t="s">
        <v>69</v>
      </c>
      <c r="H292" s="17">
        <v>45231</v>
      </c>
      <c r="I292" s="17">
        <v>45232</v>
      </c>
      <c r="J292" s="17">
        <v>45232</v>
      </c>
      <c r="K292" s="17" t="s">
        <v>193</v>
      </c>
      <c r="L292" s="11" t="s">
        <v>381</v>
      </c>
      <c r="M292" s="16" t="s">
        <v>90</v>
      </c>
      <c r="N292" s="11">
        <v>1</v>
      </c>
      <c r="O292" s="10" t="s">
        <v>66</v>
      </c>
      <c r="P292" s="15" t="s">
        <v>65</v>
      </c>
      <c r="Q292" s="11" t="s">
        <v>45</v>
      </c>
      <c r="R292" s="11" t="s">
        <v>493</v>
      </c>
      <c r="S292" s="15" t="s">
        <v>492</v>
      </c>
      <c r="T292" s="15" t="s">
        <v>491</v>
      </c>
      <c r="U292" s="13" t="s">
        <v>371</v>
      </c>
      <c r="V292" s="14" t="s">
        <v>370</v>
      </c>
      <c r="W292" s="13">
        <v>0.14583333333333334</v>
      </c>
      <c r="X292" s="13">
        <v>0.16666666666666666</v>
      </c>
      <c r="Y292" s="14">
        <v>0.14583333333333334</v>
      </c>
      <c r="Z292" s="13">
        <v>0.16666666666666666</v>
      </c>
      <c r="AA292" s="13" t="s">
        <v>47</v>
      </c>
      <c r="AB292" s="13" t="s">
        <v>47</v>
      </c>
      <c r="AC292" s="13" t="s">
        <v>47</v>
      </c>
      <c r="AD292" s="14" t="s">
        <v>47</v>
      </c>
      <c r="AE292" s="13" t="s">
        <v>47</v>
      </c>
      <c r="AF292" s="13" t="s">
        <v>47</v>
      </c>
      <c r="AG292" s="13" t="s">
        <v>47</v>
      </c>
      <c r="AH292" s="13" t="s">
        <v>47</v>
      </c>
      <c r="AI292" s="14" t="s">
        <v>47</v>
      </c>
      <c r="AJ292" s="13" t="s">
        <v>47</v>
      </c>
      <c r="AK292" s="13" t="s">
        <v>47</v>
      </c>
      <c r="AL292" s="13" t="s">
        <v>47</v>
      </c>
      <c r="AM292" s="13" t="s">
        <v>61</v>
      </c>
      <c r="AN292" s="14">
        <v>0.1875</v>
      </c>
      <c r="AO292" s="13">
        <v>0.20833333333333334</v>
      </c>
      <c r="AP292" s="13">
        <v>0.1875</v>
      </c>
      <c r="AQ292" s="13">
        <v>0.20833333333333334</v>
      </c>
      <c r="AR292" s="13" t="s">
        <v>223</v>
      </c>
      <c r="AT292" s="11" t="e">
        <f>IF(#REF!="","",(VLOOKUP(#REF!,'[1]Data JDA Completed'!H:H,1,0)))</f>
        <v>#REF!</v>
      </c>
      <c r="AU292" s="11" t="e">
        <f>#REF!</f>
        <v>#REF!</v>
      </c>
      <c r="AV292" s="11" t="e">
        <f>AT292=AU292</f>
        <v>#REF!</v>
      </c>
      <c r="AW292" s="12"/>
      <c r="AX292" s="11" t="e">
        <f>VLOOKUP(AT292,'[1]Data JDA Completed'!H:P,9,0)</f>
        <v>#REF!</v>
      </c>
      <c r="AY292" s="11" t="str">
        <f>IF(G292="Round","Round","1WAY")</f>
        <v>Round</v>
      </c>
      <c r="AZ292" s="11" t="e">
        <f>AY292=AX292</f>
        <v>#REF!</v>
      </c>
    </row>
    <row r="293" spans="1:52" x14ac:dyDescent="0.35">
      <c r="A293" s="15" t="s">
        <v>42</v>
      </c>
      <c r="B293" s="18">
        <f>B292+1</f>
        <v>292</v>
      </c>
      <c r="C293" s="11" t="s">
        <v>70</v>
      </c>
      <c r="D293" s="11">
        <f>F293</f>
        <v>4314754</v>
      </c>
      <c r="E293" s="11" t="s">
        <v>43</v>
      </c>
      <c r="F293" s="19">
        <v>4314754</v>
      </c>
      <c r="G293" s="11" t="s">
        <v>69</v>
      </c>
      <c r="H293" s="17">
        <v>45231</v>
      </c>
      <c r="I293" s="17">
        <v>45232</v>
      </c>
      <c r="J293" s="17">
        <v>45232</v>
      </c>
      <c r="K293" s="17" t="s">
        <v>193</v>
      </c>
      <c r="L293" s="11" t="s">
        <v>377</v>
      </c>
      <c r="M293" s="16" t="s">
        <v>90</v>
      </c>
      <c r="N293" s="11">
        <v>1</v>
      </c>
      <c r="O293" s="10" t="s">
        <v>66</v>
      </c>
      <c r="P293" s="15" t="s">
        <v>65</v>
      </c>
      <c r="Q293" s="11" t="s">
        <v>45</v>
      </c>
      <c r="R293" s="11" t="s">
        <v>380</v>
      </c>
      <c r="S293" s="15" t="s">
        <v>379</v>
      </c>
      <c r="T293" s="15" t="s">
        <v>378</v>
      </c>
      <c r="U293" s="13" t="s">
        <v>371</v>
      </c>
      <c r="V293" s="14" t="s">
        <v>370</v>
      </c>
      <c r="W293" s="13">
        <v>0.16666666666666666</v>
      </c>
      <c r="X293" s="13">
        <v>0.1875</v>
      </c>
      <c r="Y293" s="14">
        <v>0.16666666666666666</v>
      </c>
      <c r="Z293" s="13">
        <v>0.1875</v>
      </c>
      <c r="AA293" s="13" t="s">
        <v>47</v>
      </c>
      <c r="AB293" s="13" t="s">
        <v>47</v>
      </c>
      <c r="AC293" s="13" t="s">
        <v>47</v>
      </c>
      <c r="AD293" s="14" t="s">
        <v>47</v>
      </c>
      <c r="AE293" s="13" t="s">
        <v>47</v>
      </c>
      <c r="AF293" s="13" t="s">
        <v>47</v>
      </c>
      <c r="AG293" s="13" t="s">
        <v>47</v>
      </c>
      <c r="AH293" s="13" t="s">
        <v>47</v>
      </c>
      <c r="AI293" s="14" t="s">
        <v>47</v>
      </c>
      <c r="AJ293" s="13" t="s">
        <v>47</v>
      </c>
      <c r="AK293" s="13" t="s">
        <v>47</v>
      </c>
      <c r="AL293" s="13" t="s">
        <v>47</v>
      </c>
      <c r="AM293" s="13" t="s">
        <v>61</v>
      </c>
      <c r="AN293" s="14">
        <v>0.20833333333333334</v>
      </c>
      <c r="AO293" s="13">
        <v>0.22916666666666666</v>
      </c>
      <c r="AP293" s="13">
        <v>0.20833333333333334</v>
      </c>
      <c r="AQ293" s="13">
        <v>0.22916666666666666</v>
      </c>
      <c r="AR293" s="13" t="s">
        <v>223</v>
      </c>
      <c r="AT293" s="11" t="e">
        <f>IF(#REF!="","",(VLOOKUP(#REF!,'[1]Data JDA Completed'!H:H,1,0)))</f>
        <v>#REF!</v>
      </c>
      <c r="AU293" s="11" t="e">
        <f>#REF!</f>
        <v>#REF!</v>
      </c>
      <c r="AV293" s="11" t="e">
        <f>AT293=AU293</f>
        <v>#REF!</v>
      </c>
      <c r="AW293" s="12"/>
      <c r="AX293" s="11" t="e">
        <f>VLOOKUP(AT293,'[1]Data JDA Completed'!H:P,9,0)</f>
        <v>#REF!</v>
      </c>
      <c r="AY293" s="11" t="str">
        <f>IF(G293="Round","Round","1WAY")</f>
        <v>Round</v>
      </c>
      <c r="AZ293" s="11" t="e">
        <f>AY293=AX293</f>
        <v>#REF!</v>
      </c>
    </row>
    <row r="294" spans="1:52" x14ac:dyDescent="0.35">
      <c r="A294" s="15" t="s">
        <v>42</v>
      </c>
      <c r="B294" s="18">
        <f>B293+1</f>
        <v>293</v>
      </c>
      <c r="C294" s="11" t="s">
        <v>70</v>
      </c>
      <c r="D294" s="11">
        <f>F294</f>
        <v>4314971</v>
      </c>
      <c r="E294" s="11" t="s">
        <v>43</v>
      </c>
      <c r="F294" s="19">
        <v>4314971</v>
      </c>
      <c r="G294" s="11" t="s">
        <v>69</v>
      </c>
      <c r="H294" s="17">
        <v>45231</v>
      </c>
      <c r="I294" s="17">
        <v>45232</v>
      </c>
      <c r="J294" s="17">
        <v>45232</v>
      </c>
      <c r="K294" s="17" t="s">
        <v>193</v>
      </c>
      <c r="L294" s="11" t="s">
        <v>376</v>
      </c>
      <c r="M294" s="16" t="s">
        <v>90</v>
      </c>
      <c r="N294" s="11">
        <v>1</v>
      </c>
      <c r="O294" s="10" t="s">
        <v>66</v>
      </c>
      <c r="P294" s="15" t="s">
        <v>65</v>
      </c>
      <c r="Q294" s="11" t="s">
        <v>45</v>
      </c>
      <c r="R294" s="11" t="s">
        <v>493</v>
      </c>
      <c r="S294" s="15" t="s">
        <v>492</v>
      </c>
      <c r="T294" s="15" t="s">
        <v>491</v>
      </c>
      <c r="U294" s="13" t="s">
        <v>371</v>
      </c>
      <c r="V294" s="14" t="s">
        <v>370</v>
      </c>
      <c r="W294" s="13">
        <v>0.20833333333333334</v>
      </c>
      <c r="X294" s="13">
        <v>0.22916666666666666</v>
      </c>
      <c r="Y294" s="14">
        <v>0.20833333333333334</v>
      </c>
      <c r="Z294" s="13">
        <v>0.22916666666666666</v>
      </c>
      <c r="AA294" s="13" t="s">
        <v>47</v>
      </c>
      <c r="AB294" s="13" t="s">
        <v>47</v>
      </c>
      <c r="AC294" s="13" t="s">
        <v>47</v>
      </c>
      <c r="AD294" s="14" t="s">
        <v>47</v>
      </c>
      <c r="AE294" s="13" t="s">
        <v>47</v>
      </c>
      <c r="AF294" s="13" t="s">
        <v>47</v>
      </c>
      <c r="AG294" s="13" t="s">
        <v>47</v>
      </c>
      <c r="AH294" s="13" t="s">
        <v>47</v>
      </c>
      <c r="AI294" s="14" t="s">
        <v>47</v>
      </c>
      <c r="AJ294" s="13" t="s">
        <v>47</v>
      </c>
      <c r="AK294" s="13" t="s">
        <v>47</v>
      </c>
      <c r="AL294" s="13" t="s">
        <v>47</v>
      </c>
      <c r="AM294" s="13" t="s">
        <v>61</v>
      </c>
      <c r="AN294" s="14">
        <v>0.25</v>
      </c>
      <c r="AO294" s="13">
        <v>0.27083333333333331</v>
      </c>
      <c r="AP294" s="13">
        <v>0.25</v>
      </c>
      <c r="AQ294" s="13">
        <v>0.27083333333333331</v>
      </c>
      <c r="AR294" s="13" t="s">
        <v>223</v>
      </c>
      <c r="AT294" s="11" t="e">
        <f>IF(#REF!="","",(VLOOKUP(#REF!,'[1]Data JDA Completed'!H:H,1,0)))</f>
        <v>#REF!</v>
      </c>
      <c r="AU294" s="11" t="e">
        <f>#REF!</f>
        <v>#REF!</v>
      </c>
      <c r="AV294" s="11" t="e">
        <f>AT294=AU294</f>
        <v>#REF!</v>
      </c>
      <c r="AW294" s="12"/>
      <c r="AX294" s="11" t="e">
        <f>VLOOKUP(AT294,'[1]Data JDA Completed'!H:P,9,0)</f>
        <v>#REF!</v>
      </c>
      <c r="AY294" s="11" t="str">
        <f>IF(G294="Round","Round","1WAY")</f>
        <v>Round</v>
      </c>
      <c r="AZ294" s="11" t="e">
        <f>AY294=AX294</f>
        <v>#REF!</v>
      </c>
    </row>
    <row r="295" spans="1:52" x14ac:dyDescent="0.35">
      <c r="A295" s="15" t="s">
        <v>42</v>
      </c>
      <c r="B295" s="18">
        <f>B294+1</f>
        <v>294</v>
      </c>
      <c r="C295" s="11" t="s">
        <v>70</v>
      </c>
      <c r="D295" s="11">
        <f>F295</f>
        <v>4315001</v>
      </c>
      <c r="E295" s="11" t="s">
        <v>43</v>
      </c>
      <c r="F295" s="19">
        <v>4315001</v>
      </c>
      <c r="G295" s="11" t="s">
        <v>69</v>
      </c>
      <c r="H295" s="17">
        <v>45231</v>
      </c>
      <c r="I295" s="17">
        <v>45232</v>
      </c>
      <c r="J295" s="17">
        <v>45232</v>
      </c>
      <c r="K295" s="17" t="s">
        <v>193</v>
      </c>
      <c r="L295" s="11" t="s">
        <v>677</v>
      </c>
      <c r="M295" s="16" t="s">
        <v>90</v>
      </c>
      <c r="N295" s="11">
        <v>1</v>
      </c>
      <c r="O295" s="10" t="s">
        <v>66</v>
      </c>
      <c r="P295" s="15" t="s">
        <v>65</v>
      </c>
      <c r="Q295" s="11" t="s">
        <v>45</v>
      </c>
      <c r="R295" s="11" t="s">
        <v>493</v>
      </c>
      <c r="S295" s="15" t="s">
        <v>492</v>
      </c>
      <c r="T295" s="15" t="s">
        <v>491</v>
      </c>
      <c r="U295" s="13" t="s">
        <v>371</v>
      </c>
      <c r="V295" s="14" t="s">
        <v>370</v>
      </c>
      <c r="W295" s="13">
        <v>0.22916666666666666</v>
      </c>
      <c r="X295" s="13">
        <v>0.25</v>
      </c>
      <c r="Y295" s="14">
        <v>0.22916666666666666</v>
      </c>
      <c r="Z295" s="13">
        <v>0.25</v>
      </c>
      <c r="AA295" s="13" t="s">
        <v>47</v>
      </c>
      <c r="AB295" s="13" t="s">
        <v>47</v>
      </c>
      <c r="AC295" s="13" t="s">
        <v>47</v>
      </c>
      <c r="AD295" s="14" t="s">
        <v>47</v>
      </c>
      <c r="AE295" s="13" t="s">
        <v>47</v>
      </c>
      <c r="AF295" s="13" t="s">
        <v>47</v>
      </c>
      <c r="AG295" s="13" t="s">
        <v>47</v>
      </c>
      <c r="AH295" s="13" t="s">
        <v>47</v>
      </c>
      <c r="AI295" s="14" t="s">
        <v>47</v>
      </c>
      <c r="AJ295" s="13" t="s">
        <v>47</v>
      </c>
      <c r="AK295" s="13" t="s">
        <v>47</v>
      </c>
      <c r="AL295" s="13" t="s">
        <v>47</v>
      </c>
      <c r="AM295" s="13" t="s">
        <v>61</v>
      </c>
      <c r="AN295" s="14">
        <v>0.27083333333333331</v>
      </c>
      <c r="AO295" s="13">
        <v>0.29166666666666669</v>
      </c>
      <c r="AP295" s="13">
        <v>0.27083333333333331</v>
      </c>
      <c r="AQ295" s="13">
        <v>0.29166666666666669</v>
      </c>
      <c r="AR295" s="13" t="s">
        <v>223</v>
      </c>
      <c r="AT295" s="11" t="e">
        <f>IF(#REF!="","",(VLOOKUP(#REF!,'[1]Data JDA Completed'!H:H,1,0)))</f>
        <v>#REF!</v>
      </c>
      <c r="AU295" s="11" t="e">
        <f>#REF!</f>
        <v>#REF!</v>
      </c>
      <c r="AV295" s="11" t="e">
        <f>AT295=AU295</f>
        <v>#REF!</v>
      </c>
      <c r="AW295" s="12"/>
      <c r="AX295" s="11" t="e">
        <f>VLOOKUP(AT295,'[1]Data JDA Completed'!H:P,9,0)</f>
        <v>#REF!</v>
      </c>
      <c r="AY295" s="11" t="str">
        <f>IF(G295="Round","Round","1WAY")</f>
        <v>Round</v>
      </c>
      <c r="AZ295" s="11" t="e">
        <f>AY295=AX295</f>
        <v>#REF!</v>
      </c>
    </row>
    <row r="296" spans="1:52" x14ac:dyDescent="0.35">
      <c r="A296" s="15" t="s">
        <v>42</v>
      </c>
      <c r="B296" s="18">
        <f>B295+1</f>
        <v>295</v>
      </c>
      <c r="C296" s="11" t="s">
        <v>70</v>
      </c>
      <c r="D296" s="11">
        <f>F296</f>
        <v>4314574</v>
      </c>
      <c r="E296" s="11" t="s">
        <v>43</v>
      </c>
      <c r="F296" s="19">
        <v>4314574</v>
      </c>
      <c r="G296" s="11" t="s">
        <v>69</v>
      </c>
      <c r="H296" s="17">
        <v>45231</v>
      </c>
      <c r="I296" s="17">
        <v>45231</v>
      </c>
      <c r="J296" s="17">
        <v>45231</v>
      </c>
      <c r="K296" s="17" t="s">
        <v>193</v>
      </c>
      <c r="L296" s="11" t="s">
        <v>372</v>
      </c>
      <c r="M296" s="16" t="s">
        <v>90</v>
      </c>
      <c r="N296" s="11">
        <v>1</v>
      </c>
      <c r="O296" s="10" t="s">
        <v>66</v>
      </c>
      <c r="P296" s="15" t="s">
        <v>65</v>
      </c>
      <c r="Q296" s="11" t="s">
        <v>45</v>
      </c>
      <c r="R296" s="11" t="s">
        <v>380</v>
      </c>
      <c r="S296" s="15" t="s">
        <v>379</v>
      </c>
      <c r="T296" s="15" t="s">
        <v>378</v>
      </c>
      <c r="U296" s="13" t="s">
        <v>371</v>
      </c>
      <c r="V296" s="14" t="s">
        <v>370</v>
      </c>
      <c r="W296" s="13">
        <v>0.9375</v>
      </c>
      <c r="X296" s="13">
        <v>0.95833333333333337</v>
      </c>
      <c r="Y296" s="14">
        <v>0.9375</v>
      </c>
      <c r="Z296" s="13">
        <v>0.95833333333333337</v>
      </c>
      <c r="AA296" s="13" t="s">
        <v>47</v>
      </c>
      <c r="AB296" s="13" t="s">
        <v>47</v>
      </c>
      <c r="AC296" s="13" t="s">
        <v>47</v>
      </c>
      <c r="AD296" s="14" t="s">
        <v>47</v>
      </c>
      <c r="AE296" s="13" t="s">
        <v>47</v>
      </c>
      <c r="AF296" s="13" t="s">
        <v>47</v>
      </c>
      <c r="AG296" s="13" t="s">
        <v>47</v>
      </c>
      <c r="AH296" s="13" t="s">
        <v>47</v>
      </c>
      <c r="AI296" s="14" t="s">
        <v>47</v>
      </c>
      <c r="AJ296" s="13" t="s">
        <v>47</v>
      </c>
      <c r="AK296" s="13" t="s">
        <v>47</v>
      </c>
      <c r="AL296" s="13" t="s">
        <v>47</v>
      </c>
      <c r="AM296" s="13" t="s">
        <v>61</v>
      </c>
      <c r="AN296" s="14">
        <v>0.97916666666666663</v>
      </c>
      <c r="AO296" s="13">
        <v>1</v>
      </c>
      <c r="AP296" s="13">
        <v>0.97916666666666663</v>
      </c>
      <c r="AQ296" s="13">
        <v>1</v>
      </c>
      <c r="AR296" s="13" t="s">
        <v>223</v>
      </c>
      <c r="AT296" s="11" t="e">
        <f>IF(#REF!="","",(VLOOKUP(#REF!,'[1]Data JDA Completed'!H:H,1,0)))</f>
        <v>#REF!</v>
      </c>
      <c r="AU296" s="11" t="e">
        <f>#REF!</f>
        <v>#REF!</v>
      </c>
      <c r="AV296" s="11" t="e">
        <f>AT296=AU296</f>
        <v>#REF!</v>
      </c>
      <c r="AW296" s="12"/>
      <c r="AX296" s="11" t="e">
        <f>VLOOKUP(AT296,'[1]Data JDA Completed'!H:P,9,0)</f>
        <v>#REF!</v>
      </c>
      <c r="AY296" s="11" t="str">
        <f>IF(G296="Round","Round","1WAY")</f>
        <v>Round</v>
      </c>
      <c r="AZ296" s="11" t="e">
        <f>AY296=AX296</f>
        <v>#REF!</v>
      </c>
    </row>
    <row r="297" spans="1:52" x14ac:dyDescent="0.35">
      <c r="A297" s="15" t="s">
        <v>42</v>
      </c>
      <c r="B297" s="18">
        <f>B296+1</f>
        <v>296</v>
      </c>
      <c r="C297" s="11" t="s">
        <v>70</v>
      </c>
      <c r="D297" s="11">
        <f>F297</f>
        <v>4314769</v>
      </c>
      <c r="E297" s="11" t="s">
        <v>43</v>
      </c>
      <c r="F297" s="19">
        <v>4314769</v>
      </c>
      <c r="G297" s="11" t="s">
        <v>69</v>
      </c>
      <c r="H297" s="17">
        <v>45231</v>
      </c>
      <c r="I297" s="17">
        <v>45232</v>
      </c>
      <c r="J297" s="17">
        <v>45232</v>
      </c>
      <c r="K297" s="17" t="s">
        <v>193</v>
      </c>
      <c r="L297" s="11" t="s">
        <v>676</v>
      </c>
      <c r="M297" s="16" t="s">
        <v>67</v>
      </c>
      <c r="N297" s="11">
        <v>1</v>
      </c>
      <c r="O297" s="10" t="s">
        <v>66</v>
      </c>
      <c r="P297" s="15" t="s">
        <v>65</v>
      </c>
      <c r="Q297" s="11" t="s">
        <v>45</v>
      </c>
      <c r="R297" s="11" t="s">
        <v>74</v>
      </c>
      <c r="S297" s="15" t="s">
        <v>73</v>
      </c>
      <c r="T297" s="15" t="s">
        <v>72</v>
      </c>
      <c r="U297" s="13" t="s">
        <v>49</v>
      </c>
      <c r="V297" s="14" t="s">
        <v>50</v>
      </c>
      <c r="W297" s="13">
        <v>1.0416666666666666E-2</v>
      </c>
      <c r="X297" s="13">
        <v>3.125E-2</v>
      </c>
      <c r="Y297" s="14">
        <v>1.0416666666666666E-2</v>
      </c>
      <c r="Z297" s="13">
        <v>3.125E-2</v>
      </c>
      <c r="AA297" s="13" t="s">
        <v>47</v>
      </c>
      <c r="AB297" s="13" t="s">
        <v>47</v>
      </c>
      <c r="AC297" s="13" t="s">
        <v>47</v>
      </c>
      <c r="AD297" s="14" t="s">
        <v>47</v>
      </c>
      <c r="AE297" s="13" t="s">
        <v>47</v>
      </c>
      <c r="AF297" s="13" t="s">
        <v>47</v>
      </c>
      <c r="AG297" s="13" t="s">
        <v>47</v>
      </c>
      <c r="AH297" s="13" t="s">
        <v>47</v>
      </c>
      <c r="AI297" s="14" t="s">
        <v>47</v>
      </c>
      <c r="AJ297" s="13" t="s">
        <v>47</v>
      </c>
      <c r="AK297" s="13" t="s">
        <v>47</v>
      </c>
      <c r="AL297" s="13" t="s">
        <v>47</v>
      </c>
      <c r="AM297" s="13" t="s">
        <v>61</v>
      </c>
      <c r="AN297" s="14">
        <v>5.2083333333333336E-2</v>
      </c>
      <c r="AO297" s="13">
        <v>7.2916666666666671E-2</v>
      </c>
      <c r="AP297" s="13">
        <v>5.2083333333333336E-2</v>
      </c>
      <c r="AQ297" s="13">
        <v>7.2916666666666671E-2</v>
      </c>
      <c r="AR297" s="13" t="s">
        <v>60</v>
      </c>
      <c r="AT297" s="11" t="e">
        <f>IF(#REF!="","",(VLOOKUP(#REF!,'[1]Data JDA Completed'!H:H,1,0)))</f>
        <v>#REF!</v>
      </c>
      <c r="AU297" s="11" t="e">
        <f>#REF!</f>
        <v>#REF!</v>
      </c>
      <c r="AV297" s="11" t="e">
        <f>AT297=AU297</f>
        <v>#REF!</v>
      </c>
      <c r="AW297" s="12"/>
      <c r="AX297" s="11" t="e">
        <f>VLOOKUP(AT297,'[1]Data JDA Completed'!H:P,9,0)</f>
        <v>#REF!</v>
      </c>
      <c r="AY297" s="11" t="str">
        <f>IF(G297="Round","Round","1WAY")</f>
        <v>Round</v>
      </c>
      <c r="AZ297" s="11" t="e">
        <f>AY297=AX297</f>
        <v>#REF!</v>
      </c>
    </row>
    <row r="298" spans="1:52" x14ac:dyDescent="0.35">
      <c r="A298" s="15" t="s">
        <v>42</v>
      </c>
      <c r="B298" s="18">
        <f>B297+1</f>
        <v>297</v>
      </c>
      <c r="C298" s="11" t="s">
        <v>70</v>
      </c>
      <c r="D298" s="11">
        <f>F298</f>
        <v>4314755</v>
      </c>
      <c r="E298" s="11" t="s">
        <v>43</v>
      </c>
      <c r="F298" s="19">
        <v>4314755</v>
      </c>
      <c r="G298" s="11" t="s">
        <v>69</v>
      </c>
      <c r="H298" s="17">
        <v>45231</v>
      </c>
      <c r="I298" s="17">
        <v>45232</v>
      </c>
      <c r="J298" s="17">
        <v>45232</v>
      </c>
      <c r="K298" s="17" t="s">
        <v>193</v>
      </c>
      <c r="L298" s="11" t="s">
        <v>369</v>
      </c>
      <c r="M298" s="16" t="s">
        <v>67</v>
      </c>
      <c r="N298" s="11">
        <v>1</v>
      </c>
      <c r="O298" s="10" t="s">
        <v>66</v>
      </c>
      <c r="P298" s="15" t="s">
        <v>65</v>
      </c>
      <c r="Q298" s="11" t="s">
        <v>45</v>
      </c>
      <c r="R298" s="11" t="s">
        <v>64</v>
      </c>
      <c r="S298" s="15" t="s">
        <v>63</v>
      </c>
      <c r="T298" s="15" t="s">
        <v>62</v>
      </c>
      <c r="U298" s="13" t="s">
        <v>49</v>
      </c>
      <c r="V298" s="14" t="s">
        <v>50</v>
      </c>
      <c r="W298" s="13">
        <v>3.125E-2</v>
      </c>
      <c r="X298" s="13">
        <v>5.2083333333333336E-2</v>
      </c>
      <c r="Y298" s="14">
        <v>3.125E-2</v>
      </c>
      <c r="Z298" s="13">
        <v>5.2083333333333336E-2</v>
      </c>
      <c r="AA298" s="13" t="s">
        <v>47</v>
      </c>
      <c r="AB298" s="13" t="s">
        <v>47</v>
      </c>
      <c r="AC298" s="13" t="s">
        <v>47</v>
      </c>
      <c r="AD298" s="14" t="s">
        <v>47</v>
      </c>
      <c r="AE298" s="13" t="s">
        <v>47</v>
      </c>
      <c r="AF298" s="13" t="s">
        <v>47</v>
      </c>
      <c r="AG298" s="13" t="s">
        <v>47</v>
      </c>
      <c r="AH298" s="13" t="s">
        <v>47</v>
      </c>
      <c r="AI298" s="14" t="s">
        <v>47</v>
      </c>
      <c r="AJ298" s="13" t="s">
        <v>47</v>
      </c>
      <c r="AK298" s="13" t="s">
        <v>47</v>
      </c>
      <c r="AL298" s="13" t="s">
        <v>47</v>
      </c>
      <c r="AM298" s="13" t="s">
        <v>61</v>
      </c>
      <c r="AN298" s="14">
        <v>7.2916666666666671E-2</v>
      </c>
      <c r="AO298" s="13">
        <v>9.375E-2</v>
      </c>
      <c r="AP298" s="13">
        <v>7.2916666666666671E-2</v>
      </c>
      <c r="AQ298" s="13">
        <v>9.375E-2</v>
      </c>
      <c r="AR298" s="13" t="s">
        <v>60</v>
      </c>
      <c r="AT298" s="11" t="e">
        <f>IF(#REF!="","",(VLOOKUP(#REF!,'[1]Data JDA Completed'!H:H,1,0)))</f>
        <v>#REF!</v>
      </c>
      <c r="AU298" s="11" t="e">
        <f>#REF!</f>
        <v>#REF!</v>
      </c>
      <c r="AV298" s="11" t="e">
        <f>AT298=AU298</f>
        <v>#REF!</v>
      </c>
      <c r="AW298" s="12"/>
      <c r="AX298" s="11" t="e">
        <f>VLOOKUP(AT298,'[1]Data JDA Completed'!H:P,9,0)</f>
        <v>#REF!</v>
      </c>
      <c r="AY298" s="11" t="str">
        <f>IF(G298="Round","Round","1WAY")</f>
        <v>Round</v>
      </c>
      <c r="AZ298" s="11" t="e">
        <f>AY298=AX298</f>
        <v>#REF!</v>
      </c>
    </row>
    <row r="299" spans="1:52" x14ac:dyDescent="0.35">
      <c r="A299" s="15" t="s">
        <v>42</v>
      </c>
      <c r="B299" s="18">
        <f>B298+1</f>
        <v>298</v>
      </c>
      <c r="C299" s="11" t="s">
        <v>70</v>
      </c>
      <c r="D299" s="11">
        <f>F299</f>
        <v>4314745</v>
      </c>
      <c r="E299" s="11" t="s">
        <v>43</v>
      </c>
      <c r="F299" s="19">
        <v>4314745</v>
      </c>
      <c r="G299" s="11" t="s">
        <v>69</v>
      </c>
      <c r="H299" s="17">
        <v>45231</v>
      </c>
      <c r="I299" s="17">
        <v>45232</v>
      </c>
      <c r="J299" s="17">
        <v>45232</v>
      </c>
      <c r="K299" s="17" t="s">
        <v>193</v>
      </c>
      <c r="L299" s="11" t="s">
        <v>368</v>
      </c>
      <c r="M299" s="16" t="s">
        <v>67</v>
      </c>
      <c r="N299" s="11">
        <v>1</v>
      </c>
      <c r="O299" s="10" t="s">
        <v>66</v>
      </c>
      <c r="P299" s="15" t="s">
        <v>65</v>
      </c>
      <c r="Q299" s="11" t="s">
        <v>45</v>
      </c>
      <c r="R299" s="11" t="s">
        <v>74</v>
      </c>
      <c r="S299" s="15" t="s">
        <v>73</v>
      </c>
      <c r="T299" s="15" t="s">
        <v>72</v>
      </c>
      <c r="U299" s="13" t="s">
        <v>49</v>
      </c>
      <c r="V299" s="14" t="s">
        <v>50</v>
      </c>
      <c r="W299" s="13">
        <v>0.16666666666666666</v>
      </c>
      <c r="X299" s="13">
        <v>0.1875</v>
      </c>
      <c r="Y299" s="14">
        <v>0.16666666666666666</v>
      </c>
      <c r="Z299" s="13">
        <v>0.1875</v>
      </c>
      <c r="AA299" s="13" t="s">
        <v>47</v>
      </c>
      <c r="AB299" s="13" t="s">
        <v>47</v>
      </c>
      <c r="AC299" s="13" t="s">
        <v>47</v>
      </c>
      <c r="AD299" s="14" t="s">
        <v>47</v>
      </c>
      <c r="AE299" s="13" t="s">
        <v>47</v>
      </c>
      <c r="AF299" s="13" t="s">
        <v>47</v>
      </c>
      <c r="AG299" s="13" t="s">
        <v>47</v>
      </c>
      <c r="AH299" s="13" t="s">
        <v>47</v>
      </c>
      <c r="AI299" s="14" t="s">
        <v>47</v>
      </c>
      <c r="AJ299" s="13" t="s">
        <v>47</v>
      </c>
      <c r="AK299" s="13" t="s">
        <v>47</v>
      </c>
      <c r="AL299" s="13" t="s">
        <v>47</v>
      </c>
      <c r="AM299" s="13" t="s">
        <v>61</v>
      </c>
      <c r="AN299" s="14">
        <v>0.20833333333333334</v>
      </c>
      <c r="AO299" s="13">
        <v>0.22916666666666666</v>
      </c>
      <c r="AP299" s="13">
        <v>0.20833333333333334</v>
      </c>
      <c r="AQ299" s="13">
        <v>0.22916666666666666</v>
      </c>
      <c r="AR299" s="13" t="s">
        <v>60</v>
      </c>
      <c r="AT299" s="11" t="e">
        <f>IF(#REF!="","",(VLOOKUP(#REF!,'[1]Data JDA Completed'!H:H,1,0)))</f>
        <v>#REF!</v>
      </c>
      <c r="AU299" s="11" t="e">
        <f>#REF!</f>
        <v>#REF!</v>
      </c>
      <c r="AV299" s="11" t="e">
        <f>AT299=AU299</f>
        <v>#REF!</v>
      </c>
      <c r="AW299" s="12"/>
      <c r="AX299" s="11" t="e">
        <f>VLOOKUP(AT299,'[1]Data JDA Completed'!H:P,9,0)</f>
        <v>#REF!</v>
      </c>
      <c r="AY299" s="11" t="str">
        <f>IF(G299="Round","Round","1WAY")</f>
        <v>Round</v>
      </c>
      <c r="AZ299" s="11" t="e">
        <f>AY299=AX299</f>
        <v>#REF!</v>
      </c>
    </row>
    <row r="300" spans="1:52" x14ac:dyDescent="0.35">
      <c r="A300" s="15" t="s">
        <v>42</v>
      </c>
      <c r="B300" s="18">
        <f>B299+1</f>
        <v>299</v>
      </c>
      <c r="C300" s="11" t="s">
        <v>70</v>
      </c>
      <c r="D300" s="11">
        <f>F300</f>
        <v>4314777</v>
      </c>
      <c r="E300" s="11" t="s">
        <v>43</v>
      </c>
      <c r="F300" s="19">
        <v>4314777</v>
      </c>
      <c r="G300" s="11" t="s">
        <v>69</v>
      </c>
      <c r="H300" s="17">
        <v>45231</v>
      </c>
      <c r="I300" s="17">
        <v>45232</v>
      </c>
      <c r="J300" s="17">
        <v>45232</v>
      </c>
      <c r="K300" s="17" t="s">
        <v>193</v>
      </c>
      <c r="L300" s="11" t="s">
        <v>364</v>
      </c>
      <c r="M300" s="16" t="s">
        <v>67</v>
      </c>
      <c r="N300" s="11">
        <v>1</v>
      </c>
      <c r="O300" s="10" t="s">
        <v>66</v>
      </c>
      <c r="P300" s="15" t="s">
        <v>65</v>
      </c>
      <c r="Q300" s="11" t="s">
        <v>45</v>
      </c>
      <c r="R300" s="11" t="s">
        <v>64</v>
      </c>
      <c r="S300" s="15" t="s">
        <v>63</v>
      </c>
      <c r="T300" s="15" t="s">
        <v>62</v>
      </c>
      <c r="U300" s="13" t="s">
        <v>49</v>
      </c>
      <c r="V300" s="14" t="s">
        <v>50</v>
      </c>
      <c r="W300" s="13">
        <v>0.1875</v>
      </c>
      <c r="X300" s="13">
        <v>0.20833333333333334</v>
      </c>
      <c r="Y300" s="14">
        <v>0.1875</v>
      </c>
      <c r="Z300" s="13">
        <v>0.20833333333333334</v>
      </c>
      <c r="AA300" s="13" t="s">
        <v>47</v>
      </c>
      <c r="AB300" s="13" t="s">
        <v>47</v>
      </c>
      <c r="AC300" s="13" t="s">
        <v>47</v>
      </c>
      <c r="AD300" s="14" t="s">
        <v>47</v>
      </c>
      <c r="AE300" s="13" t="s">
        <v>47</v>
      </c>
      <c r="AF300" s="13" t="s">
        <v>47</v>
      </c>
      <c r="AG300" s="13" t="s">
        <v>47</v>
      </c>
      <c r="AH300" s="13" t="s">
        <v>47</v>
      </c>
      <c r="AI300" s="14" t="s">
        <v>47</v>
      </c>
      <c r="AJ300" s="13" t="s">
        <v>47</v>
      </c>
      <c r="AK300" s="13" t="s">
        <v>47</v>
      </c>
      <c r="AL300" s="13" t="s">
        <v>47</v>
      </c>
      <c r="AM300" s="13" t="s">
        <v>61</v>
      </c>
      <c r="AN300" s="14">
        <v>0.22916666666666666</v>
      </c>
      <c r="AO300" s="13">
        <v>0.25</v>
      </c>
      <c r="AP300" s="13">
        <v>0.22916666666666666</v>
      </c>
      <c r="AQ300" s="13">
        <v>0.25</v>
      </c>
      <c r="AR300" s="13" t="s">
        <v>60</v>
      </c>
      <c r="AT300" s="11" t="e">
        <f>IF(#REF!="","",(VLOOKUP(#REF!,'[1]Data JDA Completed'!H:H,1,0)))</f>
        <v>#REF!</v>
      </c>
      <c r="AU300" s="11" t="e">
        <f>#REF!</f>
        <v>#REF!</v>
      </c>
      <c r="AV300" s="11" t="e">
        <f>AT300=AU300</f>
        <v>#REF!</v>
      </c>
      <c r="AW300" s="12"/>
      <c r="AX300" s="11" t="e">
        <f>VLOOKUP(AT300,'[1]Data JDA Completed'!H:P,9,0)</f>
        <v>#REF!</v>
      </c>
      <c r="AY300" s="11" t="str">
        <f>IF(G300="Round","Round","1WAY")</f>
        <v>Round</v>
      </c>
      <c r="AZ300" s="11" t="e">
        <f>AY300=AX300</f>
        <v>#REF!</v>
      </c>
    </row>
    <row r="301" spans="1:52" x14ac:dyDescent="0.35">
      <c r="A301" s="15" t="s">
        <v>42</v>
      </c>
      <c r="B301" s="18">
        <f>B300+1</f>
        <v>300</v>
      </c>
      <c r="C301" s="11" t="s">
        <v>70</v>
      </c>
      <c r="D301" s="11">
        <f>F301</f>
        <v>4315002</v>
      </c>
      <c r="E301" s="11" t="s">
        <v>43</v>
      </c>
      <c r="F301" s="19">
        <v>4315002</v>
      </c>
      <c r="G301" s="11" t="s">
        <v>69</v>
      </c>
      <c r="H301" s="17">
        <v>45231</v>
      </c>
      <c r="I301" s="17">
        <v>45232</v>
      </c>
      <c r="J301" s="17">
        <v>45232</v>
      </c>
      <c r="K301" s="17" t="s">
        <v>193</v>
      </c>
      <c r="L301" s="11" t="s">
        <v>367</v>
      </c>
      <c r="M301" s="16" t="s">
        <v>67</v>
      </c>
      <c r="N301" s="11">
        <v>1</v>
      </c>
      <c r="O301" s="10" t="s">
        <v>66</v>
      </c>
      <c r="P301" s="15" t="s">
        <v>65</v>
      </c>
      <c r="Q301" s="11" t="s">
        <v>45</v>
      </c>
      <c r="R301" s="11" t="s">
        <v>74</v>
      </c>
      <c r="S301" s="15" t="s">
        <v>73</v>
      </c>
      <c r="T301" s="15" t="s">
        <v>72</v>
      </c>
      <c r="U301" s="13" t="s">
        <v>49</v>
      </c>
      <c r="V301" s="14" t="s">
        <v>50</v>
      </c>
      <c r="W301" s="13">
        <v>0.20833333333333334</v>
      </c>
      <c r="X301" s="13">
        <v>0.22916666666666666</v>
      </c>
      <c r="Y301" s="14">
        <v>0.20833333333333334</v>
      </c>
      <c r="Z301" s="13">
        <v>0.22916666666666666</v>
      </c>
      <c r="AA301" s="13" t="s">
        <v>47</v>
      </c>
      <c r="AB301" s="13" t="s">
        <v>47</v>
      </c>
      <c r="AC301" s="13" t="s">
        <v>47</v>
      </c>
      <c r="AD301" s="14" t="s">
        <v>47</v>
      </c>
      <c r="AE301" s="13" t="s">
        <v>47</v>
      </c>
      <c r="AF301" s="13" t="s">
        <v>47</v>
      </c>
      <c r="AG301" s="13" t="s">
        <v>47</v>
      </c>
      <c r="AH301" s="13" t="s">
        <v>47</v>
      </c>
      <c r="AI301" s="14" t="s">
        <v>47</v>
      </c>
      <c r="AJ301" s="13" t="s">
        <v>47</v>
      </c>
      <c r="AK301" s="13" t="s">
        <v>47</v>
      </c>
      <c r="AL301" s="13" t="s">
        <v>47</v>
      </c>
      <c r="AM301" s="13" t="s">
        <v>61</v>
      </c>
      <c r="AN301" s="14">
        <v>0.25</v>
      </c>
      <c r="AO301" s="13">
        <v>0.27083333333333331</v>
      </c>
      <c r="AP301" s="13">
        <v>0.25</v>
      </c>
      <c r="AQ301" s="13">
        <v>0.27083333333333331</v>
      </c>
      <c r="AR301" s="13" t="s">
        <v>60</v>
      </c>
      <c r="AT301" s="11" t="e">
        <f>IF(#REF!="","",(VLOOKUP(#REF!,'[1]Data JDA Completed'!H:H,1,0)))</f>
        <v>#REF!</v>
      </c>
      <c r="AU301" s="11" t="e">
        <f>#REF!</f>
        <v>#REF!</v>
      </c>
      <c r="AV301" s="11" t="e">
        <f>AT301=AU301</f>
        <v>#REF!</v>
      </c>
      <c r="AW301" s="12"/>
      <c r="AX301" s="11" t="e">
        <f>VLOOKUP(AT301,'[1]Data JDA Completed'!H:P,9,0)</f>
        <v>#REF!</v>
      </c>
      <c r="AY301" s="11" t="str">
        <f>IF(G301="Round","Round","1WAY")</f>
        <v>Round</v>
      </c>
      <c r="AZ301" s="11" t="e">
        <f>AY301=AX301</f>
        <v>#REF!</v>
      </c>
    </row>
    <row r="302" spans="1:52" x14ac:dyDescent="0.35">
      <c r="A302" s="15" t="s">
        <v>42</v>
      </c>
      <c r="B302" s="18">
        <f>B301+1</f>
        <v>301</v>
      </c>
      <c r="C302" s="11" t="s">
        <v>70</v>
      </c>
      <c r="D302" s="11">
        <f>F302</f>
        <v>4314770</v>
      </c>
      <c r="E302" s="11" t="s">
        <v>43</v>
      </c>
      <c r="F302" s="19">
        <v>4314770</v>
      </c>
      <c r="G302" s="11" t="s">
        <v>69</v>
      </c>
      <c r="H302" s="17">
        <v>45231</v>
      </c>
      <c r="I302" s="17">
        <v>45232</v>
      </c>
      <c r="J302" s="17">
        <v>45232</v>
      </c>
      <c r="K302" s="17" t="s">
        <v>193</v>
      </c>
      <c r="L302" s="11" t="s">
        <v>366</v>
      </c>
      <c r="M302" s="16" t="s">
        <v>67</v>
      </c>
      <c r="N302" s="11">
        <v>1</v>
      </c>
      <c r="O302" s="10" t="s">
        <v>66</v>
      </c>
      <c r="P302" s="15" t="s">
        <v>65</v>
      </c>
      <c r="Q302" s="11" t="s">
        <v>45</v>
      </c>
      <c r="R302" s="11" t="s">
        <v>64</v>
      </c>
      <c r="S302" s="15" t="s">
        <v>63</v>
      </c>
      <c r="T302" s="15" t="s">
        <v>62</v>
      </c>
      <c r="U302" s="13" t="s">
        <v>49</v>
      </c>
      <c r="V302" s="14" t="s">
        <v>50</v>
      </c>
      <c r="W302" s="13">
        <v>0.22916666666666666</v>
      </c>
      <c r="X302" s="13">
        <v>0.25</v>
      </c>
      <c r="Y302" s="14">
        <v>0.22916666666666666</v>
      </c>
      <c r="Z302" s="13">
        <v>0.25</v>
      </c>
      <c r="AA302" s="13" t="s">
        <v>47</v>
      </c>
      <c r="AB302" s="13" t="s">
        <v>47</v>
      </c>
      <c r="AC302" s="13" t="s">
        <v>47</v>
      </c>
      <c r="AD302" s="14" t="s">
        <v>47</v>
      </c>
      <c r="AE302" s="13" t="s">
        <v>47</v>
      </c>
      <c r="AF302" s="13" t="s">
        <v>47</v>
      </c>
      <c r="AG302" s="13" t="s">
        <v>47</v>
      </c>
      <c r="AH302" s="13" t="s">
        <v>47</v>
      </c>
      <c r="AI302" s="14" t="s">
        <v>47</v>
      </c>
      <c r="AJ302" s="13" t="s">
        <v>47</v>
      </c>
      <c r="AK302" s="13" t="s">
        <v>47</v>
      </c>
      <c r="AL302" s="13" t="s">
        <v>47</v>
      </c>
      <c r="AM302" s="13" t="s">
        <v>61</v>
      </c>
      <c r="AN302" s="14">
        <v>0.27083333333333331</v>
      </c>
      <c r="AO302" s="13">
        <v>0.29166666666666669</v>
      </c>
      <c r="AP302" s="13">
        <v>0.27083333333333331</v>
      </c>
      <c r="AQ302" s="13">
        <v>0.29166666666666669</v>
      </c>
      <c r="AR302" s="13" t="s">
        <v>60</v>
      </c>
      <c r="AT302" s="11" t="e">
        <f>IF(#REF!="","",(VLOOKUP(#REF!,'[1]Data JDA Completed'!H:H,1,0)))</f>
        <v>#REF!</v>
      </c>
      <c r="AU302" s="11" t="e">
        <f>#REF!</f>
        <v>#REF!</v>
      </c>
      <c r="AV302" s="11" t="e">
        <f>AT302=AU302</f>
        <v>#REF!</v>
      </c>
      <c r="AW302" s="12"/>
      <c r="AX302" s="11" t="e">
        <f>VLOOKUP(AT302,'[1]Data JDA Completed'!H:P,9,0)</f>
        <v>#REF!</v>
      </c>
      <c r="AY302" s="11" t="str">
        <f>IF(G302="Round","Round","1WAY")</f>
        <v>Round</v>
      </c>
      <c r="AZ302" s="11" t="e">
        <f>AY302=AX302</f>
        <v>#REF!</v>
      </c>
    </row>
    <row r="303" spans="1:52" x14ac:dyDescent="0.35">
      <c r="A303" s="15" t="s">
        <v>42</v>
      </c>
      <c r="B303" s="18">
        <f>B302+1</f>
        <v>302</v>
      </c>
      <c r="C303" s="11" t="s">
        <v>70</v>
      </c>
      <c r="D303" s="11">
        <f>F303</f>
        <v>4314579</v>
      </c>
      <c r="E303" s="11" t="s">
        <v>43</v>
      </c>
      <c r="F303" s="19">
        <v>4314579</v>
      </c>
      <c r="G303" s="11" t="s">
        <v>69</v>
      </c>
      <c r="H303" s="17">
        <v>45231</v>
      </c>
      <c r="I303" s="17">
        <v>45231</v>
      </c>
      <c r="J303" s="17">
        <v>45231</v>
      </c>
      <c r="K303" s="17" t="s">
        <v>193</v>
      </c>
      <c r="L303" s="11" t="s">
        <v>365</v>
      </c>
      <c r="M303" s="16" t="s">
        <v>67</v>
      </c>
      <c r="N303" s="11">
        <v>1</v>
      </c>
      <c r="O303" s="10" t="s">
        <v>66</v>
      </c>
      <c r="P303" s="15" t="s">
        <v>65</v>
      </c>
      <c r="Q303" s="11" t="s">
        <v>45</v>
      </c>
      <c r="R303" s="11" t="s">
        <v>162</v>
      </c>
      <c r="S303" s="15" t="s">
        <v>161</v>
      </c>
      <c r="T303" s="15" t="s">
        <v>160</v>
      </c>
      <c r="U303" s="13" t="s">
        <v>49</v>
      </c>
      <c r="V303" s="14" t="s">
        <v>50</v>
      </c>
      <c r="W303" s="13">
        <v>0.94791666666666663</v>
      </c>
      <c r="X303" s="13">
        <v>0.96875</v>
      </c>
      <c r="Y303" s="14">
        <v>0.94791666666666663</v>
      </c>
      <c r="Z303" s="13">
        <v>0.96875</v>
      </c>
      <c r="AA303" s="13" t="s">
        <v>47</v>
      </c>
      <c r="AB303" s="13" t="s">
        <v>47</v>
      </c>
      <c r="AC303" s="13" t="s">
        <v>47</v>
      </c>
      <c r="AD303" s="14" t="s">
        <v>47</v>
      </c>
      <c r="AE303" s="13" t="s">
        <v>47</v>
      </c>
      <c r="AF303" s="13" t="s">
        <v>47</v>
      </c>
      <c r="AG303" s="13" t="s">
        <v>47</v>
      </c>
      <c r="AH303" s="13" t="s">
        <v>47</v>
      </c>
      <c r="AI303" s="14" t="s">
        <v>47</v>
      </c>
      <c r="AJ303" s="13" t="s">
        <v>47</v>
      </c>
      <c r="AK303" s="13" t="s">
        <v>47</v>
      </c>
      <c r="AL303" s="13" t="s">
        <v>47</v>
      </c>
      <c r="AM303" s="13" t="s">
        <v>61</v>
      </c>
      <c r="AN303" s="14">
        <v>0.98958333333333337</v>
      </c>
      <c r="AO303" s="13">
        <v>1.0416666666666666E-2</v>
      </c>
      <c r="AP303" s="13">
        <v>0.98958333333333337</v>
      </c>
      <c r="AQ303" s="13">
        <v>1.0416666666666666E-2</v>
      </c>
      <c r="AR303" s="13" t="s">
        <v>83</v>
      </c>
      <c r="AT303" s="11" t="e">
        <f>IF(#REF!="","",(VLOOKUP(#REF!,'[1]Data JDA Completed'!H:H,1,0)))</f>
        <v>#REF!</v>
      </c>
      <c r="AU303" s="11" t="e">
        <f>#REF!</f>
        <v>#REF!</v>
      </c>
      <c r="AV303" s="11" t="e">
        <f>AT303=AU303</f>
        <v>#REF!</v>
      </c>
      <c r="AW303" s="12"/>
      <c r="AX303" s="11" t="e">
        <f>VLOOKUP(AT303,'[1]Data JDA Completed'!H:P,9,0)</f>
        <v>#REF!</v>
      </c>
      <c r="AY303" s="11" t="str">
        <f>IF(G303="Round","Round","1WAY")</f>
        <v>Round</v>
      </c>
      <c r="AZ303" s="11" t="e">
        <f>AY303=AX303</f>
        <v>#REF!</v>
      </c>
    </row>
    <row r="304" spans="1:52" x14ac:dyDescent="0.35">
      <c r="A304" s="15" t="s">
        <v>42</v>
      </c>
      <c r="B304" s="18">
        <f>B303+1</f>
        <v>303</v>
      </c>
      <c r="C304" s="11" t="s">
        <v>70</v>
      </c>
      <c r="D304" s="11">
        <f>F304</f>
        <v>4314561</v>
      </c>
      <c r="E304" s="11" t="s">
        <v>43</v>
      </c>
      <c r="F304" s="19">
        <v>4314561</v>
      </c>
      <c r="G304" s="11" t="s">
        <v>69</v>
      </c>
      <c r="H304" s="17">
        <v>45231</v>
      </c>
      <c r="I304" s="17">
        <v>45231</v>
      </c>
      <c r="J304" s="17">
        <v>45232</v>
      </c>
      <c r="K304" s="17" t="s">
        <v>193</v>
      </c>
      <c r="L304" s="11" t="s">
        <v>363</v>
      </c>
      <c r="M304" s="16" t="s">
        <v>67</v>
      </c>
      <c r="N304" s="11">
        <v>1</v>
      </c>
      <c r="O304" s="10" t="s">
        <v>66</v>
      </c>
      <c r="P304" s="15" t="s">
        <v>65</v>
      </c>
      <c r="Q304" s="11" t="s">
        <v>45</v>
      </c>
      <c r="R304" s="11" t="s">
        <v>330</v>
      </c>
      <c r="S304" s="15" t="s">
        <v>196</v>
      </c>
      <c r="T304" s="15" t="s">
        <v>329</v>
      </c>
      <c r="U304" s="13" t="s">
        <v>49</v>
      </c>
      <c r="V304" s="14" t="s">
        <v>50</v>
      </c>
      <c r="W304" s="13">
        <v>0.98958333333333337</v>
      </c>
      <c r="X304" s="13">
        <v>1.0416666666666666E-2</v>
      </c>
      <c r="Y304" s="14">
        <v>0.98958333333333337</v>
      </c>
      <c r="Z304" s="13">
        <v>1.0416666666666666E-2</v>
      </c>
      <c r="AA304" s="13" t="s">
        <v>47</v>
      </c>
      <c r="AB304" s="13" t="s">
        <v>47</v>
      </c>
      <c r="AC304" s="13" t="s">
        <v>47</v>
      </c>
      <c r="AD304" s="14" t="s">
        <v>47</v>
      </c>
      <c r="AE304" s="13" t="s">
        <v>47</v>
      </c>
      <c r="AF304" s="13" t="s">
        <v>47</v>
      </c>
      <c r="AG304" s="13" t="s">
        <v>47</v>
      </c>
      <c r="AH304" s="13" t="s">
        <v>47</v>
      </c>
      <c r="AI304" s="14" t="s">
        <v>47</v>
      </c>
      <c r="AJ304" s="13" t="s">
        <v>47</v>
      </c>
      <c r="AK304" s="13" t="s">
        <v>47</v>
      </c>
      <c r="AL304" s="13" t="s">
        <v>47</v>
      </c>
      <c r="AM304" s="13" t="s">
        <v>61</v>
      </c>
      <c r="AN304" s="14">
        <v>3.125E-2</v>
      </c>
      <c r="AO304" s="13">
        <v>5.2083333333333336E-2</v>
      </c>
      <c r="AP304" s="13">
        <v>3.125E-2</v>
      </c>
      <c r="AQ304" s="13">
        <v>5.2083333333333336E-2</v>
      </c>
      <c r="AR304" s="13" t="s">
        <v>60</v>
      </c>
      <c r="AT304" s="11" t="e">
        <f>IF(#REF!="","",(VLOOKUP(#REF!,'[1]Data JDA Completed'!H:H,1,0)))</f>
        <v>#REF!</v>
      </c>
      <c r="AU304" s="11" t="e">
        <f>#REF!</f>
        <v>#REF!</v>
      </c>
      <c r="AV304" s="11" t="e">
        <f>AT304=AU304</f>
        <v>#REF!</v>
      </c>
      <c r="AW304" s="12"/>
      <c r="AX304" s="11" t="e">
        <f>VLOOKUP(AT304,'[1]Data JDA Completed'!H:P,9,0)</f>
        <v>#REF!</v>
      </c>
      <c r="AY304" s="11" t="str">
        <f>IF(G304="Round","Round","1WAY")</f>
        <v>Round</v>
      </c>
      <c r="AZ304" s="11" t="e">
        <f>AY304=AX304</f>
        <v>#REF!</v>
      </c>
    </row>
    <row r="305" spans="1:52" x14ac:dyDescent="0.35">
      <c r="A305" s="15" t="s">
        <v>42</v>
      </c>
      <c r="B305" s="18">
        <f>B304+1</f>
        <v>304</v>
      </c>
      <c r="C305" s="11" t="s">
        <v>70</v>
      </c>
      <c r="D305" s="11">
        <f>F305</f>
        <v>4315007</v>
      </c>
      <c r="E305" s="11" t="s">
        <v>43</v>
      </c>
      <c r="F305" s="19">
        <v>4315007</v>
      </c>
      <c r="G305" s="11" t="s">
        <v>69</v>
      </c>
      <c r="H305" s="17">
        <v>45231</v>
      </c>
      <c r="I305" s="17">
        <v>45232</v>
      </c>
      <c r="J305" s="17">
        <v>45232</v>
      </c>
      <c r="K305" s="17" t="s">
        <v>193</v>
      </c>
      <c r="L305" s="11" t="s">
        <v>362</v>
      </c>
      <c r="M305" s="16" t="s">
        <v>97</v>
      </c>
      <c r="N305" s="11">
        <v>1</v>
      </c>
      <c r="O305" s="10" t="s">
        <v>66</v>
      </c>
      <c r="P305" s="15" t="s">
        <v>65</v>
      </c>
      <c r="Q305" s="11" t="s">
        <v>45</v>
      </c>
      <c r="R305" s="11" t="s">
        <v>356</v>
      </c>
      <c r="S305" s="15" t="s">
        <v>355</v>
      </c>
      <c r="T305" s="15" t="s">
        <v>354</v>
      </c>
      <c r="U305" s="13" t="s">
        <v>328</v>
      </c>
      <c r="V305" s="14" t="s">
        <v>327</v>
      </c>
      <c r="W305" s="13">
        <v>1.7361111111111112E-2</v>
      </c>
      <c r="X305" s="13">
        <v>3.8194444444444441E-2</v>
      </c>
      <c r="Y305" s="14">
        <v>1.7361111111111112E-2</v>
      </c>
      <c r="Z305" s="13">
        <v>3.8194444444444441E-2</v>
      </c>
      <c r="AA305" s="13" t="s">
        <v>47</v>
      </c>
      <c r="AB305" s="13" t="s">
        <v>47</v>
      </c>
      <c r="AC305" s="13" t="s">
        <v>47</v>
      </c>
      <c r="AD305" s="14" t="s">
        <v>47</v>
      </c>
      <c r="AE305" s="13" t="s">
        <v>47</v>
      </c>
      <c r="AF305" s="13" t="s">
        <v>47</v>
      </c>
      <c r="AG305" s="13" t="s">
        <v>47</v>
      </c>
      <c r="AH305" s="13" t="s">
        <v>47</v>
      </c>
      <c r="AI305" s="14" t="s">
        <v>47</v>
      </c>
      <c r="AJ305" s="13" t="s">
        <v>47</v>
      </c>
      <c r="AK305" s="13" t="s">
        <v>47</v>
      </c>
      <c r="AL305" s="13" t="s">
        <v>47</v>
      </c>
      <c r="AM305" s="13" t="s">
        <v>61</v>
      </c>
      <c r="AN305" s="14">
        <v>7.2916666666666671E-2</v>
      </c>
      <c r="AO305" s="13">
        <v>9.375E-2</v>
      </c>
      <c r="AP305" s="13">
        <v>7.2916666666666671E-2</v>
      </c>
      <c r="AQ305" s="13">
        <v>9.375E-2</v>
      </c>
      <c r="AR305" s="13" t="s">
        <v>112</v>
      </c>
      <c r="AT305" s="11" t="e">
        <f>IF(#REF!="","",(VLOOKUP(#REF!,'[1]Data JDA Completed'!H:H,1,0)))</f>
        <v>#REF!</v>
      </c>
      <c r="AU305" s="11" t="e">
        <f>#REF!</f>
        <v>#REF!</v>
      </c>
      <c r="AV305" s="11" t="e">
        <f>AT305=AU305</f>
        <v>#REF!</v>
      </c>
      <c r="AW305" s="12"/>
      <c r="AX305" s="11" t="e">
        <f>VLOOKUP(AT305,'[1]Data JDA Completed'!H:P,9,0)</f>
        <v>#REF!</v>
      </c>
      <c r="AY305" s="11" t="str">
        <f>IF(G305="Round","Round","1WAY")</f>
        <v>Round</v>
      </c>
      <c r="AZ305" s="11" t="e">
        <f>AY305=AX305</f>
        <v>#REF!</v>
      </c>
    </row>
    <row r="306" spans="1:52" x14ac:dyDescent="0.35">
      <c r="A306" s="15" t="s">
        <v>42</v>
      </c>
      <c r="B306" s="18">
        <f>B305+1</f>
        <v>305</v>
      </c>
      <c r="C306" s="11" t="s">
        <v>70</v>
      </c>
      <c r="D306" s="11">
        <f>F306</f>
        <v>4314643</v>
      </c>
      <c r="E306" s="11" t="s">
        <v>43</v>
      </c>
      <c r="F306" s="19">
        <v>4314643</v>
      </c>
      <c r="G306" s="11" t="s">
        <v>69</v>
      </c>
      <c r="H306" s="17">
        <v>45231</v>
      </c>
      <c r="I306" s="17">
        <v>45232</v>
      </c>
      <c r="J306" s="17">
        <v>45232</v>
      </c>
      <c r="K306" s="17" t="s">
        <v>193</v>
      </c>
      <c r="L306" s="11" t="s">
        <v>361</v>
      </c>
      <c r="M306" s="16" t="s">
        <v>97</v>
      </c>
      <c r="N306" s="11">
        <v>1</v>
      </c>
      <c r="O306" s="10" t="s">
        <v>66</v>
      </c>
      <c r="P306" s="15" t="s">
        <v>65</v>
      </c>
      <c r="Q306" s="11" t="s">
        <v>45</v>
      </c>
      <c r="R306" s="11" t="s">
        <v>352</v>
      </c>
      <c r="S306" s="15" t="s">
        <v>351</v>
      </c>
      <c r="T306" s="15" t="s">
        <v>350</v>
      </c>
      <c r="U306" s="13" t="s">
        <v>328</v>
      </c>
      <c r="V306" s="14" t="s">
        <v>327</v>
      </c>
      <c r="W306" s="13">
        <v>2.0833333333333332E-2</v>
      </c>
      <c r="X306" s="13">
        <v>4.1666666666666664E-2</v>
      </c>
      <c r="Y306" s="14">
        <v>2.0833333333333332E-2</v>
      </c>
      <c r="Z306" s="13">
        <v>4.1666666666666664E-2</v>
      </c>
      <c r="AA306" s="13" t="s">
        <v>47</v>
      </c>
      <c r="AB306" s="13" t="s">
        <v>47</v>
      </c>
      <c r="AC306" s="13" t="s">
        <v>47</v>
      </c>
      <c r="AD306" s="14" t="s">
        <v>47</v>
      </c>
      <c r="AE306" s="13" t="s">
        <v>47</v>
      </c>
      <c r="AF306" s="13" t="s">
        <v>47</v>
      </c>
      <c r="AG306" s="13" t="s">
        <v>47</v>
      </c>
      <c r="AH306" s="13" t="s">
        <v>47</v>
      </c>
      <c r="AI306" s="14" t="s">
        <v>47</v>
      </c>
      <c r="AJ306" s="13" t="s">
        <v>47</v>
      </c>
      <c r="AK306" s="13" t="s">
        <v>47</v>
      </c>
      <c r="AL306" s="13" t="s">
        <v>47</v>
      </c>
      <c r="AM306" s="13" t="s">
        <v>61</v>
      </c>
      <c r="AN306" s="14">
        <v>8.3333333333333329E-2</v>
      </c>
      <c r="AO306" s="13">
        <v>0.10416666666666667</v>
      </c>
      <c r="AP306" s="13">
        <v>8.3333333333333329E-2</v>
      </c>
      <c r="AQ306" s="13">
        <v>0.10416666666666667</v>
      </c>
      <c r="AR306" s="13" t="s">
        <v>60</v>
      </c>
      <c r="AT306" s="11" t="e">
        <f>IF(#REF!="","",(VLOOKUP(#REF!,'[1]Data JDA Completed'!H:H,1,0)))</f>
        <v>#REF!</v>
      </c>
      <c r="AU306" s="11" t="e">
        <f>#REF!</f>
        <v>#REF!</v>
      </c>
      <c r="AV306" s="11" t="e">
        <f>AT306=AU306</f>
        <v>#REF!</v>
      </c>
      <c r="AW306" s="12"/>
      <c r="AX306" s="11" t="e">
        <f>VLOOKUP(AT306,'[1]Data JDA Completed'!H:P,9,0)</f>
        <v>#REF!</v>
      </c>
      <c r="AY306" s="11" t="str">
        <f>IF(G306="Round","Round","1WAY")</f>
        <v>Round</v>
      </c>
      <c r="AZ306" s="11" t="e">
        <f>AY306=AX306</f>
        <v>#REF!</v>
      </c>
    </row>
    <row r="307" spans="1:52" x14ac:dyDescent="0.35">
      <c r="A307" s="15" t="s">
        <v>42</v>
      </c>
      <c r="B307" s="18">
        <f>B306+1</f>
        <v>306</v>
      </c>
      <c r="C307" s="11" t="s">
        <v>70</v>
      </c>
      <c r="D307" s="11">
        <f>F307</f>
        <v>4314961</v>
      </c>
      <c r="E307" s="11" t="s">
        <v>43</v>
      </c>
      <c r="F307" s="19">
        <v>4314961</v>
      </c>
      <c r="G307" s="11" t="s">
        <v>69</v>
      </c>
      <c r="H307" s="17">
        <v>45231</v>
      </c>
      <c r="I307" s="17">
        <v>45232</v>
      </c>
      <c r="J307" s="17">
        <v>45232</v>
      </c>
      <c r="K307" s="17" t="s">
        <v>193</v>
      </c>
      <c r="L307" s="11" t="s">
        <v>360</v>
      </c>
      <c r="M307" s="16" t="s">
        <v>97</v>
      </c>
      <c r="N307" s="11">
        <v>1</v>
      </c>
      <c r="O307" s="10" t="s">
        <v>66</v>
      </c>
      <c r="P307" s="15" t="s">
        <v>65</v>
      </c>
      <c r="Q307" s="11" t="s">
        <v>45</v>
      </c>
      <c r="R307" s="11" t="s">
        <v>356</v>
      </c>
      <c r="S307" s="15" t="s">
        <v>355</v>
      </c>
      <c r="T307" s="15" t="s">
        <v>354</v>
      </c>
      <c r="U307" s="13" t="s">
        <v>328</v>
      </c>
      <c r="V307" s="14" t="s">
        <v>327</v>
      </c>
      <c r="W307" s="13">
        <v>8.3333333333333329E-2</v>
      </c>
      <c r="X307" s="13">
        <v>0.10416666666666667</v>
      </c>
      <c r="Y307" s="14">
        <v>8.3333333333333329E-2</v>
      </c>
      <c r="Z307" s="13">
        <v>0.10416666666666667</v>
      </c>
      <c r="AA307" s="13" t="s">
        <v>47</v>
      </c>
      <c r="AB307" s="13" t="s">
        <v>47</v>
      </c>
      <c r="AC307" s="13" t="s">
        <v>47</v>
      </c>
      <c r="AD307" s="14" t="s">
        <v>47</v>
      </c>
      <c r="AE307" s="13" t="s">
        <v>47</v>
      </c>
      <c r="AF307" s="13" t="s">
        <v>47</v>
      </c>
      <c r="AG307" s="13" t="s">
        <v>47</v>
      </c>
      <c r="AH307" s="13" t="s">
        <v>47</v>
      </c>
      <c r="AI307" s="14" t="s">
        <v>47</v>
      </c>
      <c r="AJ307" s="13" t="s">
        <v>47</v>
      </c>
      <c r="AK307" s="13" t="s">
        <v>47</v>
      </c>
      <c r="AL307" s="13" t="s">
        <v>47</v>
      </c>
      <c r="AM307" s="13" t="s">
        <v>61</v>
      </c>
      <c r="AN307" s="14">
        <v>0.14583333333333334</v>
      </c>
      <c r="AO307" s="13">
        <v>0.16666666666666666</v>
      </c>
      <c r="AP307" s="13">
        <v>0.14583333333333334</v>
      </c>
      <c r="AQ307" s="13">
        <v>0.16666666666666666</v>
      </c>
      <c r="AR307" s="13" t="s">
        <v>60</v>
      </c>
      <c r="AT307" s="11" t="e">
        <f>IF(#REF!="","",(VLOOKUP(#REF!,'[1]Data JDA Completed'!H:H,1,0)))</f>
        <v>#REF!</v>
      </c>
      <c r="AU307" s="11" t="e">
        <f>#REF!</f>
        <v>#REF!</v>
      </c>
      <c r="AV307" s="11" t="e">
        <f>AT307=AU307</f>
        <v>#REF!</v>
      </c>
      <c r="AW307" s="12"/>
      <c r="AX307" s="11" t="e">
        <f>VLOOKUP(AT307,'[1]Data JDA Completed'!H:P,9,0)</f>
        <v>#REF!</v>
      </c>
      <c r="AY307" s="11" t="str">
        <f>IF(G307="Round","Round","1WAY")</f>
        <v>Round</v>
      </c>
      <c r="AZ307" s="11" t="e">
        <f>AY307=AX307</f>
        <v>#REF!</v>
      </c>
    </row>
    <row r="308" spans="1:52" x14ac:dyDescent="0.35">
      <c r="A308" s="15" t="s">
        <v>42</v>
      </c>
      <c r="B308" s="18">
        <f>B307+1</f>
        <v>307</v>
      </c>
      <c r="C308" s="11" t="s">
        <v>70</v>
      </c>
      <c r="D308" s="11">
        <f>F308</f>
        <v>4314756</v>
      </c>
      <c r="E308" s="11" t="s">
        <v>43</v>
      </c>
      <c r="F308" s="19">
        <v>4314756</v>
      </c>
      <c r="G308" s="11" t="s">
        <v>69</v>
      </c>
      <c r="H308" s="17">
        <v>45231</v>
      </c>
      <c r="I308" s="17">
        <v>45232</v>
      </c>
      <c r="J308" s="17">
        <v>45232</v>
      </c>
      <c r="K308" s="17" t="s">
        <v>193</v>
      </c>
      <c r="L308" s="11" t="s">
        <v>359</v>
      </c>
      <c r="M308" s="16" t="s">
        <v>97</v>
      </c>
      <c r="N308" s="11">
        <v>1</v>
      </c>
      <c r="O308" s="10" t="s">
        <v>66</v>
      </c>
      <c r="P308" s="15" t="s">
        <v>65</v>
      </c>
      <c r="Q308" s="11" t="s">
        <v>45</v>
      </c>
      <c r="R308" s="11" t="s">
        <v>352</v>
      </c>
      <c r="S308" s="15" t="s">
        <v>351</v>
      </c>
      <c r="T308" s="15" t="s">
        <v>350</v>
      </c>
      <c r="U308" s="13" t="s">
        <v>328</v>
      </c>
      <c r="V308" s="14" t="s">
        <v>327</v>
      </c>
      <c r="W308" s="13">
        <v>0.14583333333333334</v>
      </c>
      <c r="X308" s="13">
        <v>0.16666666666666666</v>
      </c>
      <c r="Y308" s="14">
        <v>0.14583333333333334</v>
      </c>
      <c r="Z308" s="13">
        <v>0.16666666666666666</v>
      </c>
      <c r="AA308" s="13" t="s">
        <v>47</v>
      </c>
      <c r="AB308" s="13" t="s">
        <v>47</v>
      </c>
      <c r="AC308" s="13" t="s">
        <v>47</v>
      </c>
      <c r="AD308" s="14" t="s">
        <v>47</v>
      </c>
      <c r="AE308" s="13" t="s">
        <v>47</v>
      </c>
      <c r="AF308" s="13" t="s">
        <v>47</v>
      </c>
      <c r="AG308" s="13" t="s">
        <v>47</v>
      </c>
      <c r="AH308" s="13" t="s">
        <v>47</v>
      </c>
      <c r="AI308" s="14" t="s">
        <v>47</v>
      </c>
      <c r="AJ308" s="13" t="s">
        <v>47</v>
      </c>
      <c r="AK308" s="13" t="s">
        <v>47</v>
      </c>
      <c r="AL308" s="13" t="s">
        <v>47</v>
      </c>
      <c r="AM308" s="13" t="s">
        <v>61</v>
      </c>
      <c r="AN308" s="14">
        <v>0.19791666666666666</v>
      </c>
      <c r="AO308" s="13">
        <v>0.21875</v>
      </c>
      <c r="AP308" s="13">
        <v>0.19791666666666666</v>
      </c>
      <c r="AQ308" s="13">
        <v>0.21875</v>
      </c>
      <c r="AR308" s="13" t="s">
        <v>60</v>
      </c>
      <c r="AT308" s="11" t="e">
        <f>IF(#REF!="","",(VLOOKUP(#REF!,'[1]Data JDA Completed'!H:H,1,0)))</f>
        <v>#REF!</v>
      </c>
      <c r="AU308" s="11" t="e">
        <f>#REF!</f>
        <v>#REF!</v>
      </c>
      <c r="AV308" s="11" t="e">
        <f>AT308=AU308</f>
        <v>#REF!</v>
      </c>
      <c r="AW308" s="12"/>
      <c r="AX308" s="11" t="e">
        <f>VLOOKUP(AT308,'[1]Data JDA Completed'!H:P,9,0)</f>
        <v>#REF!</v>
      </c>
      <c r="AY308" s="11" t="str">
        <f>IF(G308="Round","Round","1WAY")</f>
        <v>Round</v>
      </c>
      <c r="AZ308" s="11" t="e">
        <f>AY308=AX308</f>
        <v>#REF!</v>
      </c>
    </row>
    <row r="309" spans="1:52" x14ac:dyDescent="0.35">
      <c r="A309" s="15" t="s">
        <v>42</v>
      </c>
      <c r="B309" s="18">
        <f>B308+1</f>
        <v>308</v>
      </c>
      <c r="C309" s="11" t="s">
        <v>70</v>
      </c>
      <c r="D309" s="11">
        <f>F309</f>
        <v>4314974</v>
      </c>
      <c r="E309" s="11" t="s">
        <v>43</v>
      </c>
      <c r="F309" s="19">
        <v>4314974</v>
      </c>
      <c r="G309" s="11" t="s">
        <v>69</v>
      </c>
      <c r="H309" s="17">
        <v>45231</v>
      </c>
      <c r="I309" s="17">
        <v>45232</v>
      </c>
      <c r="J309" s="17">
        <v>45232</v>
      </c>
      <c r="K309" s="17" t="s">
        <v>193</v>
      </c>
      <c r="L309" s="11" t="s">
        <v>331</v>
      </c>
      <c r="M309" s="16" t="s">
        <v>97</v>
      </c>
      <c r="N309" s="11">
        <v>1</v>
      </c>
      <c r="O309" s="10" t="s">
        <v>66</v>
      </c>
      <c r="P309" s="15" t="s">
        <v>65</v>
      </c>
      <c r="Q309" s="11" t="s">
        <v>45</v>
      </c>
      <c r="R309" s="11" t="s">
        <v>356</v>
      </c>
      <c r="S309" s="15" t="s">
        <v>355</v>
      </c>
      <c r="T309" s="15" t="s">
        <v>354</v>
      </c>
      <c r="U309" s="13" t="s">
        <v>328</v>
      </c>
      <c r="V309" s="14" t="s">
        <v>327</v>
      </c>
      <c r="W309" s="13">
        <v>0.19791666666666666</v>
      </c>
      <c r="X309" s="13">
        <v>0.21875</v>
      </c>
      <c r="Y309" s="14">
        <v>0.19791666666666666</v>
      </c>
      <c r="Z309" s="13">
        <v>0.21875</v>
      </c>
      <c r="AA309" s="13" t="s">
        <v>47</v>
      </c>
      <c r="AB309" s="13" t="s">
        <v>47</v>
      </c>
      <c r="AC309" s="13" t="s">
        <v>47</v>
      </c>
      <c r="AD309" s="14" t="s">
        <v>47</v>
      </c>
      <c r="AE309" s="13" t="s">
        <v>47</v>
      </c>
      <c r="AF309" s="13" t="s">
        <v>47</v>
      </c>
      <c r="AG309" s="13" t="s">
        <v>47</v>
      </c>
      <c r="AH309" s="13" t="s">
        <v>47</v>
      </c>
      <c r="AI309" s="14" t="s">
        <v>47</v>
      </c>
      <c r="AJ309" s="13" t="s">
        <v>47</v>
      </c>
      <c r="AK309" s="13" t="s">
        <v>47</v>
      </c>
      <c r="AL309" s="13" t="s">
        <v>47</v>
      </c>
      <c r="AM309" s="13" t="s">
        <v>61</v>
      </c>
      <c r="AN309" s="14">
        <v>0.23958333333333334</v>
      </c>
      <c r="AO309" s="13">
        <v>0.26041666666666669</v>
      </c>
      <c r="AP309" s="13">
        <v>0.23958333333333334</v>
      </c>
      <c r="AQ309" s="13">
        <v>0.26041666666666669</v>
      </c>
      <c r="AR309" s="13" t="s">
        <v>60</v>
      </c>
      <c r="AT309" s="11" t="e">
        <f>IF(#REF!="","",(VLOOKUP(#REF!,'[1]Data JDA Completed'!H:H,1,0)))</f>
        <v>#REF!</v>
      </c>
      <c r="AU309" s="11" t="e">
        <f>#REF!</f>
        <v>#REF!</v>
      </c>
      <c r="AV309" s="11" t="e">
        <f>AT309=AU309</f>
        <v>#REF!</v>
      </c>
      <c r="AW309" s="12"/>
      <c r="AX309" s="11" t="e">
        <f>VLOOKUP(AT309,'[1]Data JDA Completed'!H:P,9,0)</f>
        <v>#REF!</v>
      </c>
      <c r="AY309" s="11" t="str">
        <f>IF(G309="Round","Round","1WAY")</f>
        <v>Round</v>
      </c>
      <c r="AZ309" s="11" t="e">
        <f>AY309=AX309</f>
        <v>#REF!</v>
      </c>
    </row>
    <row r="310" spans="1:52" x14ac:dyDescent="0.35">
      <c r="A310" s="15" t="s">
        <v>42</v>
      </c>
      <c r="B310" s="18">
        <f>B309+1</f>
        <v>309</v>
      </c>
      <c r="C310" s="11" t="s">
        <v>70</v>
      </c>
      <c r="D310" s="11">
        <f>F310</f>
        <v>4315008</v>
      </c>
      <c r="E310" s="11" t="s">
        <v>43</v>
      </c>
      <c r="F310" s="19">
        <v>4315008</v>
      </c>
      <c r="G310" s="11" t="s">
        <v>69</v>
      </c>
      <c r="H310" s="17">
        <v>45231</v>
      </c>
      <c r="I310" s="17">
        <v>45232</v>
      </c>
      <c r="J310" s="17">
        <v>45232</v>
      </c>
      <c r="K310" s="17" t="s">
        <v>193</v>
      </c>
      <c r="L310" s="11" t="s">
        <v>358</v>
      </c>
      <c r="M310" s="16" t="s">
        <v>97</v>
      </c>
      <c r="N310" s="11">
        <v>1</v>
      </c>
      <c r="O310" s="10" t="s">
        <v>66</v>
      </c>
      <c r="P310" s="15" t="s">
        <v>65</v>
      </c>
      <c r="Q310" s="11" t="s">
        <v>45</v>
      </c>
      <c r="R310" s="11" t="s">
        <v>352</v>
      </c>
      <c r="S310" s="15" t="s">
        <v>351</v>
      </c>
      <c r="T310" s="15" t="s">
        <v>350</v>
      </c>
      <c r="U310" s="13" t="s">
        <v>328</v>
      </c>
      <c r="V310" s="14" t="s">
        <v>327</v>
      </c>
      <c r="W310" s="13">
        <v>0.22569444444444445</v>
      </c>
      <c r="X310" s="13">
        <v>0.24652777777777779</v>
      </c>
      <c r="Y310" s="14">
        <v>0.22569444444444445</v>
      </c>
      <c r="Z310" s="13">
        <v>0.24652777777777779</v>
      </c>
      <c r="AA310" s="13" t="s">
        <v>47</v>
      </c>
      <c r="AB310" s="13" t="s">
        <v>47</v>
      </c>
      <c r="AC310" s="13" t="s">
        <v>47</v>
      </c>
      <c r="AD310" s="14" t="s">
        <v>47</v>
      </c>
      <c r="AE310" s="13" t="s">
        <v>47</v>
      </c>
      <c r="AF310" s="13" t="s">
        <v>47</v>
      </c>
      <c r="AG310" s="13" t="s">
        <v>47</v>
      </c>
      <c r="AH310" s="13" t="s">
        <v>47</v>
      </c>
      <c r="AI310" s="14" t="s">
        <v>47</v>
      </c>
      <c r="AJ310" s="13" t="s">
        <v>47</v>
      </c>
      <c r="AK310" s="13" t="s">
        <v>47</v>
      </c>
      <c r="AL310" s="13" t="s">
        <v>47</v>
      </c>
      <c r="AM310" s="13" t="s">
        <v>61</v>
      </c>
      <c r="AN310" s="14">
        <v>0.28125</v>
      </c>
      <c r="AO310" s="13">
        <v>0.30208333333333331</v>
      </c>
      <c r="AP310" s="13">
        <v>0.28125</v>
      </c>
      <c r="AQ310" s="13">
        <v>0.30208333333333331</v>
      </c>
      <c r="AR310" s="13" t="s">
        <v>112</v>
      </c>
      <c r="AT310" s="11" t="e">
        <f>IF(#REF!="","",(VLOOKUP(#REF!,'[1]Data JDA Completed'!H:H,1,0)))</f>
        <v>#REF!</v>
      </c>
      <c r="AU310" s="11" t="e">
        <f>#REF!</f>
        <v>#REF!</v>
      </c>
      <c r="AV310" s="11" t="e">
        <f>AT310=AU310</f>
        <v>#REF!</v>
      </c>
      <c r="AW310" s="12"/>
      <c r="AX310" s="11" t="e">
        <f>VLOOKUP(AT310,'[1]Data JDA Completed'!H:P,9,0)</f>
        <v>#REF!</v>
      </c>
      <c r="AY310" s="11" t="str">
        <f>IF(G310="Round","Round","1WAY")</f>
        <v>Round</v>
      </c>
      <c r="AZ310" s="11" t="e">
        <f>AY310=AX310</f>
        <v>#REF!</v>
      </c>
    </row>
    <row r="311" spans="1:52" x14ac:dyDescent="0.35">
      <c r="A311" s="15" t="s">
        <v>42</v>
      </c>
      <c r="B311" s="18">
        <f>B310+1</f>
        <v>310</v>
      </c>
      <c r="C311" s="11" t="s">
        <v>70</v>
      </c>
      <c r="D311" s="11">
        <f>F311</f>
        <v>4314581</v>
      </c>
      <c r="E311" s="11" t="s">
        <v>43</v>
      </c>
      <c r="F311" s="19">
        <v>4314581</v>
      </c>
      <c r="G311" s="11" t="s">
        <v>69</v>
      </c>
      <c r="H311" s="17">
        <v>45231</v>
      </c>
      <c r="I311" s="17">
        <v>45231</v>
      </c>
      <c r="J311" s="17">
        <v>45231</v>
      </c>
      <c r="K311" s="17" t="s">
        <v>193</v>
      </c>
      <c r="L311" s="11" t="s">
        <v>357</v>
      </c>
      <c r="M311" s="16" t="s">
        <v>97</v>
      </c>
      <c r="N311" s="11">
        <v>1</v>
      </c>
      <c r="O311" s="10" t="s">
        <v>66</v>
      </c>
      <c r="P311" s="15" t="s">
        <v>65</v>
      </c>
      <c r="Q311" s="11" t="s">
        <v>45</v>
      </c>
      <c r="R311" s="11" t="s">
        <v>356</v>
      </c>
      <c r="S311" s="15" t="s">
        <v>355</v>
      </c>
      <c r="T311" s="15" t="s">
        <v>354</v>
      </c>
      <c r="U311" s="13" t="s">
        <v>328</v>
      </c>
      <c r="V311" s="14" t="s">
        <v>327</v>
      </c>
      <c r="W311" s="13">
        <v>0.94097222222222221</v>
      </c>
      <c r="X311" s="13">
        <v>0.96180555555555547</v>
      </c>
      <c r="Y311" s="14">
        <v>0.94097222222222221</v>
      </c>
      <c r="Z311" s="13">
        <v>0.96180555555555547</v>
      </c>
      <c r="AA311" s="13" t="s">
        <v>47</v>
      </c>
      <c r="AB311" s="13" t="s">
        <v>47</v>
      </c>
      <c r="AC311" s="13" t="s">
        <v>47</v>
      </c>
      <c r="AD311" s="14" t="s">
        <v>47</v>
      </c>
      <c r="AE311" s="13" t="s">
        <v>47</v>
      </c>
      <c r="AF311" s="13" t="s">
        <v>47</v>
      </c>
      <c r="AG311" s="13" t="s">
        <v>47</v>
      </c>
      <c r="AH311" s="13" t="s">
        <v>47</v>
      </c>
      <c r="AI311" s="14" t="s">
        <v>47</v>
      </c>
      <c r="AJ311" s="13" t="s">
        <v>47</v>
      </c>
      <c r="AK311" s="13" t="s">
        <v>47</v>
      </c>
      <c r="AL311" s="13" t="s">
        <v>47</v>
      </c>
      <c r="AM311" s="13" t="s">
        <v>61</v>
      </c>
      <c r="AN311" s="14">
        <v>0.98958333333333337</v>
      </c>
      <c r="AO311" s="13">
        <v>1.0416666666666666E-2</v>
      </c>
      <c r="AP311" s="13">
        <v>0.98958333333333337</v>
      </c>
      <c r="AQ311" s="13">
        <v>1.0416666666666666E-2</v>
      </c>
      <c r="AR311" s="13" t="s">
        <v>60</v>
      </c>
      <c r="AT311" s="11" t="e">
        <f>IF(#REF!="","",(VLOOKUP(#REF!,'[1]Data JDA Completed'!H:H,1,0)))</f>
        <v>#REF!</v>
      </c>
      <c r="AU311" s="11" t="e">
        <f>#REF!</f>
        <v>#REF!</v>
      </c>
      <c r="AV311" s="11" t="e">
        <f>AT311=AU311</f>
        <v>#REF!</v>
      </c>
      <c r="AW311" s="12"/>
      <c r="AX311" s="11" t="e">
        <f>VLOOKUP(AT311,'[1]Data JDA Completed'!H:P,9,0)</f>
        <v>#REF!</v>
      </c>
      <c r="AY311" s="11" t="str">
        <f>IF(G311="Round","Round","1WAY")</f>
        <v>Round</v>
      </c>
      <c r="AZ311" s="11" t="e">
        <f>AY311=AX311</f>
        <v>#REF!</v>
      </c>
    </row>
    <row r="312" spans="1:52" x14ac:dyDescent="0.35">
      <c r="A312" s="15" t="s">
        <v>42</v>
      </c>
      <c r="B312" s="18">
        <f>B311+1</f>
        <v>311</v>
      </c>
      <c r="C312" s="11" t="s">
        <v>70</v>
      </c>
      <c r="D312" s="11">
        <f>F312</f>
        <v>4314542</v>
      </c>
      <c r="E312" s="11" t="s">
        <v>43</v>
      </c>
      <c r="F312" s="19">
        <v>4314542</v>
      </c>
      <c r="G312" s="11" t="s">
        <v>69</v>
      </c>
      <c r="H312" s="17">
        <v>45231</v>
      </c>
      <c r="I312" s="17">
        <v>45231</v>
      </c>
      <c r="J312" s="17">
        <v>45232</v>
      </c>
      <c r="K312" s="17" t="s">
        <v>193</v>
      </c>
      <c r="L312" s="11" t="s">
        <v>353</v>
      </c>
      <c r="M312" s="16" t="s">
        <v>97</v>
      </c>
      <c r="N312" s="11">
        <v>1</v>
      </c>
      <c r="O312" s="10" t="s">
        <v>66</v>
      </c>
      <c r="P312" s="15" t="s">
        <v>65</v>
      </c>
      <c r="Q312" s="11" t="s">
        <v>45</v>
      </c>
      <c r="R312" s="11" t="s">
        <v>352</v>
      </c>
      <c r="S312" s="15" t="s">
        <v>351</v>
      </c>
      <c r="T312" s="15" t="s">
        <v>350</v>
      </c>
      <c r="U312" s="13" t="s">
        <v>328</v>
      </c>
      <c r="V312" s="14" t="s">
        <v>327</v>
      </c>
      <c r="W312" s="13">
        <v>0.95486111111111116</v>
      </c>
      <c r="X312" s="13">
        <v>0.97569444444444453</v>
      </c>
      <c r="Y312" s="14">
        <v>0.95486111111111116</v>
      </c>
      <c r="Z312" s="13">
        <v>0.97569444444444453</v>
      </c>
      <c r="AA312" s="13" t="s">
        <v>47</v>
      </c>
      <c r="AB312" s="13" t="s">
        <v>47</v>
      </c>
      <c r="AC312" s="13" t="s">
        <v>47</v>
      </c>
      <c r="AD312" s="14" t="s">
        <v>47</v>
      </c>
      <c r="AE312" s="13" t="s">
        <v>47</v>
      </c>
      <c r="AF312" s="13" t="s">
        <v>47</v>
      </c>
      <c r="AG312" s="13" t="s">
        <v>47</v>
      </c>
      <c r="AH312" s="13" t="s">
        <v>47</v>
      </c>
      <c r="AI312" s="14" t="s">
        <v>47</v>
      </c>
      <c r="AJ312" s="13" t="s">
        <v>47</v>
      </c>
      <c r="AK312" s="13" t="s">
        <v>47</v>
      </c>
      <c r="AL312" s="13" t="s">
        <v>47</v>
      </c>
      <c r="AM312" s="13" t="s">
        <v>61</v>
      </c>
      <c r="AN312" s="14">
        <v>1.0416666666666666E-2</v>
      </c>
      <c r="AO312" s="13">
        <v>3.125E-2</v>
      </c>
      <c r="AP312" s="13">
        <v>1.0416666666666666E-2</v>
      </c>
      <c r="AQ312" s="13">
        <v>3.125E-2</v>
      </c>
      <c r="AR312" s="13" t="s">
        <v>60</v>
      </c>
      <c r="AT312" s="11" t="e">
        <f>IF(#REF!="","",(VLOOKUP(#REF!,'[1]Data JDA Completed'!H:H,1,0)))</f>
        <v>#REF!</v>
      </c>
      <c r="AU312" s="11" t="e">
        <f>#REF!</f>
        <v>#REF!</v>
      </c>
      <c r="AV312" s="11" t="e">
        <f>AT312=AU312</f>
        <v>#REF!</v>
      </c>
      <c r="AW312" s="12"/>
      <c r="AX312" s="11" t="e">
        <f>VLOOKUP(AT312,'[1]Data JDA Completed'!H:P,9,0)</f>
        <v>#REF!</v>
      </c>
      <c r="AY312" s="11" t="str">
        <f>IF(G312="Round","Round","1WAY")</f>
        <v>Round</v>
      </c>
      <c r="AZ312" s="11" t="e">
        <f>AY312=AX312</f>
        <v>#REF!</v>
      </c>
    </row>
    <row r="313" spans="1:52" x14ac:dyDescent="0.35">
      <c r="A313" s="15" t="s">
        <v>42</v>
      </c>
      <c r="B313" s="18">
        <f>B312+1</f>
        <v>312</v>
      </c>
      <c r="C313" s="11" t="s">
        <v>70</v>
      </c>
      <c r="D313" s="11">
        <f>F313</f>
        <v>4315010</v>
      </c>
      <c r="E313" s="11" t="s">
        <v>43</v>
      </c>
      <c r="F313" s="19">
        <v>4315010</v>
      </c>
      <c r="G313" s="11" t="s">
        <v>69</v>
      </c>
      <c r="H313" s="17">
        <v>45231</v>
      </c>
      <c r="I313" s="17">
        <v>45232</v>
      </c>
      <c r="J313" s="17">
        <v>45232</v>
      </c>
      <c r="K313" s="17" t="s">
        <v>193</v>
      </c>
      <c r="L313" s="11" t="s">
        <v>339</v>
      </c>
      <c r="M313" s="16" t="s">
        <v>90</v>
      </c>
      <c r="N313" s="11">
        <v>1</v>
      </c>
      <c r="O313" s="10" t="s">
        <v>66</v>
      </c>
      <c r="P313" s="15" t="s">
        <v>65</v>
      </c>
      <c r="Q313" s="11" t="s">
        <v>45</v>
      </c>
      <c r="R313" s="11" t="s">
        <v>89</v>
      </c>
      <c r="S313" s="15" t="s">
        <v>88</v>
      </c>
      <c r="T313" s="15" t="s">
        <v>87</v>
      </c>
      <c r="U313" s="13" t="s">
        <v>86</v>
      </c>
      <c r="V313" s="14" t="s">
        <v>85</v>
      </c>
      <c r="W313" s="13">
        <v>2.7777777777777776E-2</v>
      </c>
      <c r="X313" s="13">
        <v>4.8611111111111112E-2</v>
      </c>
      <c r="Y313" s="14">
        <v>2.7777777777777776E-2</v>
      </c>
      <c r="Z313" s="13">
        <v>4.8611111111111112E-2</v>
      </c>
      <c r="AA313" s="13" t="s">
        <v>47</v>
      </c>
      <c r="AB313" s="13" t="s">
        <v>47</v>
      </c>
      <c r="AC313" s="13" t="s">
        <v>47</v>
      </c>
      <c r="AD313" s="14" t="s">
        <v>47</v>
      </c>
      <c r="AE313" s="13" t="s">
        <v>47</v>
      </c>
      <c r="AF313" s="13" t="s">
        <v>47</v>
      </c>
      <c r="AG313" s="13" t="s">
        <v>47</v>
      </c>
      <c r="AH313" s="13" t="s">
        <v>47</v>
      </c>
      <c r="AI313" s="14" t="s">
        <v>47</v>
      </c>
      <c r="AJ313" s="13" t="s">
        <v>47</v>
      </c>
      <c r="AK313" s="13" t="s">
        <v>47</v>
      </c>
      <c r="AL313" s="13" t="s">
        <v>47</v>
      </c>
      <c r="AM313" s="13" t="s">
        <v>61</v>
      </c>
      <c r="AN313" s="14">
        <v>7.2916666666666671E-2</v>
      </c>
      <c r="AO313" s="13">
        <v>9.375E-2</v>
      </c>
      <c r="AP313" s="13">
        <v>7.2916666666666671E-2</v>
      </c>
      <c r="AQ313" s="13">
        <v>9.375E-2</v>
      </c>
      <c r="AR313" s="13" t="s">
        <v>60</v>
      </c>
      <c r="AT313" s="11" t="e">
        <f>IF(#REF!="","",(VLOOKUP(#REF!,'[1]Data JDA Completed'!H:H,1,0)))</f>
        <v>#REF!</v>
      </c>
      <c r="AU313" s="11" t="e">
        <f>#REF!</f>
        <v>#REF!</v>
      </c>
      <c r="AV313" s="11" t="e">
        <f>AT313=AU313</f>
        <v>#REF!</v>
      </c>
      <c r="AW313" s="12"/>
      <c r="AX313" s="11" t="e">
        <f>VLOOKUP(AT313,'[1]Data JDA Completed'!H:P,9,0)</f>
        <v>#REF!</v>
      </c>
      <c r="AY313" s="11" t="str">
        <f>IF(G313="Round","Round","1WAY")</f>
        <v>Round</v>
      </c>
      <c r="AZ313" s="11" t="e">
        <f>AY313=AX313</f>
        <v>#REF!</v>
      </c>
    </row>
    <row r="314" spans="1:52" x14ac:dyDescent="0.35">
      <c r="A314" s="15" t="s">
        <v>42</v>
      </c>
      <c r="B314" s="18">
        <f>B313+1</f>
        <v>313</v>
      </c>
      <c r="C314" s="11" t="s">
        <v>70</v>
      </c>
      <c r="D314" s="11">
        <f>F314</f>
        <v>4314334</v>
      </c>
      <c r="E314" s="11" t="s">
        <v>43</v>
      </c>
      <c r="F314" s="19">
        <v>4314334</v>
      </c>
      <c r="G314" s="11" t="s">
        <v>69</v>
      </c>
      <c r="H314" s="17">
        <v>45231</v>
      </c>
      <c r="I314" s="17">
        <v>45231</v>
      </c>
      <c r="J314" s="17">
        <v>45231</v>
      </c>
      <c r="K314" s="17" t="s">
        <v>193</v>
      </c>
      <c r="L314" s="11" t="s">
        <v>349</v>
      </c>
      <c r="M314" s="16" t="s">
        <v>118</v>
      </c>
      <c r="N314" s="11">
        <v>1</v>
      </c>
      <c r="O314" s="10" t="s">
        <v>66</v>
      </c>
      <c r="P314" s="15" t="s">
        <v>65</v>
      </c>
      <c r="Q314" s="11" t="s">
        <v>45</v>
      </c>
      <c r="R314" s="11" t="s">
        <v>215</v>
      </c>
      <c r="S314" s="15" t="s">
        <v>214</v>
      </c>
      <c r="T314" s="15" t="s">
        <v>213</v>
      </c>
      <c r="U314" s="13" t="s">
        <v>345</v>
      </c>
      <c r="V314" s="14" t="s">
        <v>344</v>
      </c>
      <c r="W314" s="13">
        <v>0.9375</v>
      </c>
      <c r="X314" s="13">
        <v>0.95833333333333337</v>
      </c>
      <c r="Y314" s="14">
        <v>0.9375</v>
      </c>
      <c r="Z314" s="13">
        <v>0.95833333333333337</v>
      </c>
      <c r="AA314" s="13" t="s">
        <v>47</v>
      </c>
      <c r="AB314" s="13" t="s">
        <v>47</v>
      </c>
      <c r="AC314" s="13" t="s">
        <v>47</v>
      </c>
      <c r="AD314" s="14" t="s">
        <v>47</v>
      </c>
      <c r="AE314" s="13" t="s">
        <v>47</v>
      </c>
      <c r="AF314" s="13" t="s">
        <v>47</v>
      </c>
      <c r="AG314" s="13" t="s">
        <v>47</v>
      </c>
      <c r="AH314" s="13" t="s">
        <v>47</v>
      </c>
      <c r="AI314" s="14" t="s">
        <v>47</v>
      </c>
      <c r="AJ314" s="13" t="s">
        <v>47</v>
      </c>
      <c r="AK314" s="13" t="s">
        <v>47</v>
      </c>
      <c r="AL314" s="13" t="s">
        <v>47</v>
      </c>
      <c r="AM314" s="13" t="s">
        <v>61</v>
      </c>
      <c r="AN314" s="14">
        <v>0.99930555555555556</v>
      </c>
      <c r="AO314" s="13">
        <v>2.0833333333333332E-2</v>
      </c>
      <c r="AP314" s="13">
        <v>0.99930555555555556</v>
      </c>
      <c r="AQ314" s="13">
        <v>2.0833333333333332E-2</v>
      </c>
      <c r="AR314" s="13" t="s">
        <v>234</v>
      </c>
      <c r="AT314" s="11" t="e">
        <f>IF(#REF!="","",(VLOOKUP(#REF!,'[1]Data JDA Completed'!H:H,1,0)))</f>
        <v>#REF!</v>
      </c>
      <c r="AU314" s="11" t="e">
        <f>#REF!</f>
        <v>#REF!</v>
      </c>
      <c r="AV314" s="11" t="e">
        <f>AT314=AU314</f>
        <v>#REF!</v>
      </c>
      <c r="AW314" s="12"/>
      <c r="AX314" s="11" t="e">
        <f>VLOOKUP(AT314,'[1]Data JDA Completed'!H:P,9,0)</f>
        <v>#REF!</v>
      </c>
      <c r="AY314" s="11" t="str">
        <f>IF(G314="Round","Round","1WAY")</f>
        <v>Round</v>
      </c>
      <c r="AZ314" s="11" t="e">
        <f>AY314=AX314</f>
        <v>#REF!</v>
      </c>
    </row>
    <row r="315" spans="1:52" x14ac:dyDescent="0.35">
      <c r="A315" s="15" t="s">
        <v>42</v>
      </c>
      <c r="B315" s="18">
        <f>B314+1</f>
        <v>314</v>
      </c>
      <c r="C315" s="11" t="s">
        <v>70</v>
      </c>
      <c r="D315" s="11">
        <f>F315</f>
        <v>4314644</v>
      </c>
      <c r="E315" s="11" t="s">
        <v>43</v>
      </c>
      <c r="F315" s="19">
        <v>4314644</v>
      </c>
      <c r="G315" s="11" t="s">
        <v>69</v>
      </c>
      <c r="H315" s="17">
        <v>45231</v>
      </c>
      <c r="I315" s="17">
        <v>45232</v>
      </c>
      <c r="J315" s="17">
        <v>45232</v>
      </c>
      <c r="K315" s="17" t="s">
        <v>193</v>
      </c>
      <c r="L315" s="11" t="s">
        <v>343</v>
      </c>
      <c r="M315" s="16" t="s">
        <v>97</v>
      </c>
      <c r="N315" s="11">
        <v>1</v>
      </c>
      <c r="O315" s="10" t="s">
        <v>66</v>
      </c>
      <c r="P315" s="15" t="s">
        <v>65</v>
      </c>
      <c r="Q315" s="11" t="s">
        <v>45</v>
      </c>
      <c r="R315" s="11" t="s">
        <v>342</v>
      </c>
      <c r="S315" s="15" t="s">
        <v>341</v>
      </c>
      <c r="T315" s="15" t="s">
        <v>340</v>
      </c>
      <c r="U315" s="13" t="s">
        <v>152</v>
      </c>
      <c r="V315" s="14" t="s">
        <v>151</v>
      </c>
      <c r="W315" s="13">
        <v>0.125</v>
      </c>
      <c r="X315" s="13">
        <v>0.14583333333333334</v>
      </c>
      <c r="Y315" s="14">
        <v>0.125</v>
      </c>
      <c r="Z315" s="13">
        <v>0.14583333333333334</v>
      </c>
      <c r="AA315" s="13" t="s">
        <v>47</v>
      </c>
      <c r="AB315" s="13" t="s">
        <v>47</v>
      </c>
      <c r="AC315" s="13" t="s">
        <v>47</v>
      </c>
      <c r="AD315" s="14" t="s">
        <v>47</v>
      </c>
      <c r="AE315" s="13" t="s">
        <v>47</v>
      </c>
      <c r="AF315" s="13" t="s">
        <v>47</v>
      </c>
      <c r="AG315" s="13" t="s">
        <v>47</v>
      </c>
      <c r="AH315" s="13" t="s">
        <v>47</v>
      </c>
      <c r="AI315" s="14" t="s">
        <v>47</v>
      </c>
      <c r="AJ315" s="13" t="s">
        <v>47</v>
      </c>
      <c r="AK315" s="13" t="s">
        <v>47</v>
      </c>
      <c r="AL315" s="13" t="s">
        <v>47</v>
      </c>
      <c r="AM315" s="13" t="s">
        <v>61</v>
      </c>
      <c r="AN315" s="14">
        <v>0.16666666666666666</v>
      </c>
      <c r="AO315" s="13">
        <v>0.1875</v>
      </c>
      <c r="AP315" s="13">
        <v>0.16666666666666666</v>
      </c>
      <c r="AQ315" s="13">
        <v>0.1875</v>
      </c>
      <c r="AR315" s="13" t="s">
        <v>150</v>
      </c>
      <c r="AT315" s="11" t="e">
        <f>IF(#REF!="","",(VLOOKUP(#REF!,'[1]Data JDA Completed'!H:H,1,0)))</f>
        <v>#REF!</v>
      </c>
      <c r="AU315" s="11" t="e">
        <f>#REF!</f>
        <v>#REF!</v>
      </c>
      <c r="AV315" s="11" t="e">
        <f>AT315=AU315</f>
        <v>#REF!</v>
      </c>
      <c r="AW315" s="12"/>
      <c r="AX315" s="11" t="e">
        <f>VLOOKUP(AT315,'[1]Data JDA Completed'!H:P,9,0)</f>
        <v>#REF!</v>
      </c>
      <c r="AY315" s="11" t="str">
        <f>IF(G315="Round","Round","1WAY")</f>
        <v>Round</v>
      </c>
      <c r="AZ315" s="11" t="e">
        <f>AY315=AX315</f>
        <v>#REF!</v>
      </c>
    </row>
    <row r="316" spans="1:52" x14ac:dyDescent="0.35">
      <c r="A316" s="15" t="s">
        <v>42</v>
      </c>
      <c r="B316" s="18">
        <f>B315+1</f>
        <v>315</v>
      </c>
      <c r="C316" s="11" t="s">
        <v>70</v>
      </c>
      <c r="D316" s="11">
        <f>F316</f>
        <v>4337214</v>
      </c>
      <c r="E316" s="11" t="s">
        <v>48</v>
      </c>
      <c r="F316" s="19">
        <v>4337214</v>
      </c>
      <c r="G316" s="11" t="s">
        <v>69</v>
      </c>
      <c r="H316" s="17">
        <v>45231</v>
      </c>
      <c r="I316" s="17">
        <v>45232</v>
      </c>
      <c r="J316" s="17">
        <v>45232</v>
      </c>
      <c r="K316" s="17" t="s">
        <v>193</v>
      </c>
      <c r="L316" s="11" t="s">
        <v>339</v>
      </c>
      <c r="M316" s="16" t="s">
        <v>90</v>
      </c>
      <c r="N316" s="11">
        <v>2</v>
      </c>
      <c r="O316" s="10" t="s">
        <v>66</v>
      </c>
      <c r="P316" s="15" t="s">
        <v>65</v>
      </c>
      <c r="Q316" s="11" t="s">
        <v>45</v>
      </c>
      <c r="R316" s="11" t="s">
        <v>273</v>
      </c>
      <c r="S316" s="15" t="s">
        <v>272</v>
      </c>
      <c r="T316" s="15" t="s">
        <v>271</v>
      </c>
      <c r="U316" s="13" t="s">
        <v>86</v>
      </c>
      <c r="V316" s="14" t="s">
        <v>85</v>
      </c>
      <c r="W316" s="13">
        <v>2.7777777777777776E-2</v>
      </c>
      <c r="X316" s="13">
        <v>4.8611111111111112E-2</v>
      </c>
      <c r="Y316" s="14">
        <v>2.7777777777777776E-2</v>
      </c>
      <c r="Z316" s="13">
        <v>4.8611111111111112E-2</v>
      </c>
      <c r="AA316" s="13" t="s">
        <v>47</v>
      </c>
      <c r="AB316" s="13" t="s">
        <v>47</v>
      </c>
      <c r="AC316" s="13" t="s">
        <v>47</v>
      </c>
      <c r="AD316" s="14" t="s">
        <v>47</v>
      </c>
      <c r="AE316" s="13" t="s">
        <v>47</v>
      </c>
      <c r="AF316" s="13" t="s">
        <v>47</v>
      </c>
      <c r="AG316" s="13" t="s">
        <v>47</v>
      </c>
      <c r="AH316" s="13" t="s">
        <v>47</v>
      </c>
      <c r="AI316" s="14" t="s">
        <v>47</v>
      </c>
      <c r="AJ316" s="13" t="s">
        <v>47</v>
      </c>
      <c r="AK316" s="13" t="s">
        <v>47</v>
      </c>
      <c r="AL316" s="13" t="s">
        <v>47</v>
      </c>
      <c r="AM316" s="13" t="s">
        <v>61</v>
      </c>
      <c r="AN316" s="14">
        <v>7.2916666666666671E-2</v>
      </c>
      <c r="AO316" s="13">
        <v>9.375E-2</v>
      </c>
      <c r="AP316" s="13">
        <v>7.2916666666666671E-2</v>
      </c>
      <c r="AQ316" s="13">
        <v>9.375E-2</v>
      </c>
      <c r="AR316" s="13" t="s">
        <v>60</v>
      </c>
      <c r="AT316" s="11" t="e">
        <f>IF(#REF!="","",(VLOOKUP(#REF!,'[1]Data JDA Completed'!H:H,1,0)))</f>
        <v>#REF!</v>
      </c>
      <c r="AU316" s="11" t="e">
        <f>#REF!</f>
        <v>#REF!</v>
      </c>
      <c r="AV316" s="11" t="e">
        <f>AT316=AU316</f>
        <v>#REF!</v>
      </c>
      <c r="AW316" s="12"/>
      <c r="AX316" s="11" t="e">
        <f>VLOOKUP(AT316,'[1]Data JDA Completed'!H:P,9,0)</f>
        <v>#REF!</v>
      </c>
      <c r="AY316" s="11" t="str">
        <f>IF(G316="Round","Round","1WAY")</f>
        <v>Round</v>
      </c>
      <c r="AZ316" s="11" t="e">
        <f>AY316=AX316</f>
        <v>#REF!</v>
      </c>
    </row>
    <row r="317" spans="1:52" x14ac:dyDescent="0.35">
      <c r="A317" s="15" t="s">
        <v>42</v>
      </c>
      <c r="B317" s="18">
        <f>B316+1</f>
        <v>316</v>
      </c>
      <c r="C317" s="11" t="s">
        <v>70</v>
      </c>
      <c r="D317" s="11">
        <f>F317</f>
        <v>4314617</v>
      </c>
      <c r="E317" s="11" t="s">
        <v>43</v>
      </c>
      <c r="F317" s="19">
        <v>4314617</v>
      </c>
      <c r="G317" s="11" t="s">
        <v>69</v>
      </c>
      <c r="H317" s="17">
        <v>45231</v>
      </c>
      <c r="I317" s="17">
        <v>45231</v>
      </c>
      <c r="J317" s="17">
        <v>45231</v>
      </c>
      <c r="K317" s="17" t="s">
        <v>44</v>
      </c>
      <c r="L317" s="11" t="s">
        <v>404</v>
      </c>
      <c r="M317" s="16" t="s">
        <v>90</v>
      </c>
      <c r="N317" s="11">
        <v>1</v>
      </c>
      <c r="O317" s="10" t="s">
        <v>66</v>
      </c>
      <c r="P317" s="15" t="s">
        <v>65</v>
      </c>
      <c r="Q317" s="11" t="s">
        <v>45</v>
      </c>
      <c r="R317" s="11" t="s">
        <v>400</v>
      </c>
      <c r="S317" s="15" t="s">
        <v>399</v>
      </c>
      <c r="T317" s="15" t="s">
        <v>398</v>
      </c>
      <c r="U317" s="13" t="s">
        <v>397</v>
      </c>
      <c r="V317" s="14" t="s">
        <v>396</v>
      </c>
      <c r="W317" s="13">
        <v>0.60416666666666663</v>
      </c>
      <c r="X317" s="13">
        <v>0.625</v>
      </c>
      <c r="Y317" s="14">
        <v>0.60416666666666663</v>
      </c>
      <c r="Z317" s="13">
        <v>0.625</v>
      </c>
      <c r="AA317" s="13" t="s">
        <v>47</v>
      </c>
      <c r="AB317" s="13" t="s">
        <v>47</v>
      </c>
      <c r="AC317" s="13" t="s">
        <v>47</v>
      </c>
      <c r="AD317" s="14" t="s">
        <v>47</v>
      </c>
      <c r="AE317" s="13" t="s">
        <v>47</v>
      </c>
      <c r="AF317" s="13" t="s">
        <v>47</v>
      </c>
      <c r="AG317" s="13" t="s">
        <v>47</v>
      </c>
      <c r="AH317" s="13" t="s">
        <v>47</v>
      </c>
      <c r="AI317" s="14" t="s">
        <v>47</v>
      </c>
      <c r="AJ317" s="13" t="s">
        <v>47</v>
      </c>
      <c r="AK317" s="13" t="s">
        <v>47</v>
      </c>
      <c r="AL317" s="13" t="s">
        <v>47</v>
      </c>
      <c r="AM317" s="13" t="s">
        <v>61</v>
      </c>
      <c r="AN317" s="14">
        <v>0.64583333333333337</v>
      </c>
      <c r="AO317" s="13">
        <v>0.66666666666666663</v>
      </c>
      <c r="AP317" s="13">
        <v>0.64583333333333337</v>
      </c>
      <c r="AQ317" s="13">
        <v>0.66666666666666663</v>
      </c>
      <c r="AR317" s="13" t="s">
        <v>234</v>
      </c>
      <c r="AT317" s="11" t="e">
        <f>IF(#REF!="","",(VLOOKUP(#REF!,'[1]Data JDA Completed'!H:H,1,0)))</f>
        <v>#REF!</v>
      </c>
      <c r="AU317" s="11" t="e">
        <f>#REF!</f>
        <v>#REF!</v>
      </c>
      <c r="AV317" s="11" t="e">
        <f>AT317=AU317</f>
        <v>#REF!</v>
      </c>
      <c r="AW317" s="12"/>
      <c r="AX317" s="11" t="e">
        <f>VLOOKUP(AT317,'[1]Data JDA Completed'!H:P,9,0)</f>
        <v>#REF!</v>
      </c>
      <c r="AY317" s="11" t="str">
        <f>IF(G317="Round","Round","1WAY")</f>
        <v>Round</v>
      </c>
      <c r="AZ317" s="11" t="e">
        <f>AY317=AX317</f>
        <v>#REF!</v>
      </c>
    </row>
    <row r="318" spans="1:52" x14ac:dyDescent="0.35">
      <c r="A318" s="15" t="s">
        <v>42</v>
      </c>
      <c r="B318" s="18">
        <f>B317+1</f>
        <v>317</v>
      </c>
      <c r="C318" s="11" t="s">
        <v>70</v>
      </c>
      <c r="D318" s="11">
        <f>F318</f>
        <v>4337220</v>
      </c>
      <c r="E318" s="11" t="s">
        <v>48</v>
      </c>
      <c r="F318" s="19">
        <v>4337220</v>
      </c>
      <c r="G318" s="11" t="s">
        <v>69</v>
      </c>
      <c r="H318" s="17">
        <v>45231</v>
      </c>
      <c r="I318" s="17">
        <v>45232</v>
      </c>
      <c r="J318" s="17">
        <v>45232</v>
      </c>
      <c r="K318" s="17" t="s">
        <v>193</v>
      </c>
      <c r="L318" s="11" t="s">
        <v>429</v>
      </c>
      <c r="M318" s="16" t="s">
        <v>97</v>
      </c>
      <c r="N318" s="11">
        <v>2</v>
      </c>
      <c r="O318" s="10" t="s">
        <v>66</v>
      </c>
      <c r="P318" s="15" t="s">
        <v>65</v>
      </c>
      <c r="Q318" s="11" t="s">
        <v>45</v>
      </c>
      <c r="R318" s="11" t="s">
        <v>273</v>
      </c>
      <c r="S318" s="15" t="s">
        <v>272</v>
      </c>
      <c r="T318" s="15" t="s">
        <v>271</v>
      </c>
      <c r="U318" s="13" t="s">
        <v>335</v>
      </c>
      <c r="V318" s="14" t="s">
        <v>334</v>
      </c>
      <c r="W318" s="13">
        <v>0.20833333333333334</v>
      </c>
      <c r="X318" s="13">
        <v>0.22916666666666666</v>
      </c>
      <c r="Y318" s="14">
        <v>0.20833333333333334</v>
      </c>
      <c r="Z318" s="13">
        <v>0.22916666666666666</v>
      </c>
      <c r="AA318" s="13" t="s">
        <v>47</v>
      </c>
      <c r="AB318" s="13" t="s">
        <v>47</v>
      </c>
      <c r="AC318" s="13" t="s">
        <v>47</v>
      </c>
      <c r="AD318" s="14" t="s">
        <v>47</v>
      </c>
      <c r="AE318" s="13" t="s">
        <v>47</v>
      </c>
      <c r="AF318" s="13" t="s">
        <v>47</v>
      </c>
      <c r="AG318" s="13" t="s">
        <v>47</v>
      </c>
      <c r="AH318" s="13" t="s">
        <v>47</v>
      </c>
      <c r="AI318" s="14" t="s">
        <v>47</v>
      </c>
      <c r="AJ318" s="13" t="s">
        <v>47</v>
      </c>
      <c r="AK318" s="13" t="s">
        <v>47</v>
      </c>
      <c r="AL318" s="13" t="s">
        <v>47</v>
      </c>
      <c r="AM318" s="13" t="s">
        <v>61</v>
      </c>
      <c r="AN318" s="14">
        <v>0.25</v>
      </c>
      <c r="AO318" s="13">
        <v>0.27083333333333331</v>
      </c>
      <c r="AP318" s="13">
        <v>0.25</v>
      </c>
      <c r="AQ318" s="13">
        <v>0.27083333333333331</v>
      </c>
      <c r="AR318" s="13" t="s">
        <v>60</v>
      </c>
      <c r="AT318" s="11" t="e">
        <f>IF(#REF!="","",(VLOOKUP(#REF!,'[1]Data JDA Completed'!H:H,1,0)))</f>
        <v>#REF!</v>
      </c>
      <c r="AU318" s="11" t="e">
        <f>#REF!</f>
        <v>#REF!</v>
      </c>
      <c r="AV318" s="11" t="e">
        <f>AT318=AU318</f>
        <v>#REF!</v>
      </c>
      <c r="AW318" s="12"/>
      <c r="AX318" s="11" t="e">
        <f>VLOOKUP(AT318,'[1]Data JDA Completed'!H:P,9,0)</f>
        <v>#REF!</v>
      </c>
      <c r="AY318" s="11" t="str">
        <f>IF(G318="Round","Round","1WAY")</f>
        <v>Round</v>
      </c>
      <c r="AZ318" s="11" t="e">
        <f>AY318=AX318</f>
        <v>#REF!</v>
      </c>
    </row>
    <row r="319" spans="1:52" x14ac:dyDescent="0.35">
      <c r="A319" s="15" t="s">
        <v>42</v>
      </c>
      <c r="B319" s="18">
        <f>B318+1</f>
        <v>318</v>
      </c>
      <c r="C319" s="11" t="s">
        <v>70</v>
      </c>
      <c r="D319" s="11">
        <f>F319</f>
        <v>4337221</v>
      </c>
      <c r="E319" s="11" t="s">
        <v>48</v>
      </c>
      <c r="F319" s="19">
        <v>4337221</v>
      </c>
      <c r="G319" s="11" t="s">
        <v>69</v>
      </c>
      <c r="H319" s="17">
        <v>45231</v>
      </c>
      <c r="I319" s="17">
        <v>45232</v>
      </c>
      <c r="J319" s="17">
        <v>45232</v>
      </c>
      <c r="K319" s="17" t="s">
        <v>193</v>
      </c>
      <c r="L319" s="11" t="s">
        <v>333</v>
      </c>
      <c r="M319" s="16" t="s">
        <v>97</v>
      </c>
      <c r="N319" s="11">
        <v>2</v>
      </c>
      <c r="O319" s="10" t="s">
        <v>66</v>
      </c>
      <c r="P319" s="15" t="s">
        <v>65</v>
      </c>
      <c r="Q319" s="11" t="s">
        <v>45</v>
      </c>
      <c r="R319" s="11" t="s">
        <v>330</v>
      </c>
      <c r="S319" s="15" t="s">
        <v>196</v>
      </c>
      <c r="T319" s="15" t="s">
        <v>329</v>
      </c>
      <c r="U319" s="13" t="s">
        <v>127</v>
      </c>
      <c r="V319" s="14" t="s">
        <v>126</v>
      </c>
      <c r="W319" s="13">
        <v>0.16666666666666666</v>
      </c>
      <c r="X319" s="13">
        <v>0.1875</v>
      </c>
      <c r="Y319" s="14">
        <v>0.16666666666666666</v>
      </c>
      <c r="Z319" s="13">
        <v>0.1875</v>
      </c>
      <c r="AA319" s="13" t="s">
        <v>47</v>
      </c>
      <c r="AB319" s="13" t="s">
        <v>47</v>
      </c>
      <c r="AC319" s="13" t="s">
        <v>47</v>
      </c>
      <c r="AD319" s="14" t="s">
        <v>47</v>
      </c>
      <c r="AE319" s="13" t="s">
        <v>47</v>
      </c>
      <c r="AF319" s="13" t="s">
        <v>47</v>
      </c>
      <c r="AG319" s="13" t="s">
        <v>47</v>
      </c>
      <c r="AH319" s="13" t="s">
        <v>47</v>
      </c>
      <c r="AI319" s="14" t="s">
        <v>47</v>
      </c>
      <c r="AJ319" s="13" t="s">
        <v>47</v>
      </c>
      <c r="AK319" s="13" t="s">
        <v>47</v>
      </c>
      <c r="AL319" s="13" t="s">
        <v>47</v>
      </c>
      <c r="AM319" s="13" t="s">
        <v>61</v>
      </c>
      <c r="AN319" s="14">
        <v>0.20833333333333334</v>
      </c>
      <c r="AO319" s="13">
        <v>0.25</v>
      </c>
      <c r="AP319" s="13">
        <v>0.20833333333333334</v>
      </c>
      <c r="AQ319" s="13">
        <v>0.25</v>
      </c>
      <c r="AR319" s="13" t="s">
        <v>99</v>
      </c>
      <c r="AT319" s="11" t="e">
        <f>IF(#REF!="","",(VLOOKUP(#REF!,'[1]Data JDA Completed'!H:H,1,0)))</f>
        <v>#REF!</v>
      </c>
      <c r="AU319" s="11" t="e">
        <f>#REF!</f>
        <v>#REF!</v>
      </c>
      <c r="AV319" s="11" t="e">
        <f>AT319=AU319</f>
        <v>#REF!</v>
      </c>
      <c r="AW319" s="12"/>
      <c r="AX319" s="11" t="e">
        <f>VLOOKUP(AT319,'[1]Data JDA Completed'!H:P,9,0)</f>
        <v>#REF!</v>
      </c>
      <c r="AY319" s="11" t="str">
        <f>IF(G319="Round","Round","1WAY")</f>
        <v>Round</v>
      </c>
      <c r="AZ319" s="11" t="e">
        <f>AY319=AX319</f>
        <v>#REF!</v>
      </c>
    </row>
    <row r="320" spans="1:52" x14ac:dyDescent="0.35">
      <c r="A320" s="15" t="s">
        <v>42</v>
      </c>
      <c r="B320" s="18">
        <f>B319+1</f>
        <v>319</v>
      </c>
      <c r="C320" s="11" t="s">
        <v>70</v>
      </c>
      <c r="D320" s="11">
        <f>F320</f>
        <v>4337222</v>
      </c>
      <c r="E320" s="11" t="s">
        <v>48</v>
      </c>
      <c r="F320" s="19">
        <v>4337222</v>
      </c>
      <c r="G320" s="11" t="s">
        <v>69</v>
      </c>
      <c r="H320" s="17">
        <v>45231</v>
      </c>
      <c r="I320" s="17">
        <v>45232</v>
      </c>
      <c r="J320" s="17">
        <v>45232</v>
      </c>
      <c r="K320" s="17" t="s">
        <v>193</v>
      </c>
      <c r="L320" s="11" t="s">
        <v>332</v>
      </c>
      <c r="M320" s="16" t="s">
        <v>97</v>
      </c>
      <c r="N320" s="11">
        <v>2</v>
      </c>
      <c r="O320" s="10" t="s">
        <v>66</v>
      </c>
      <c r="P320" s="15" t="s">
        <v>65</v>
      </c>
      <c r="Q320" s="11" t="s">
        <v>45</v>
      </c>
      <c r="R320" s="11" t="s">
        <v>110</v>
      </c>
      <c r="S320" s="15" t="s">
        <v>109</v>
      </c>
      <c r="T320" s="15" t="s">
        <v>108</v>
      </c>
      <c r="U320" s="13" t="s">
        <v>127</v>
      </c>
      <c r="V320" s="14" t="s">
        <v>126</v>
      </c>
      <c r="W320" s="13">
        <v>0.16666666666666666</v>
      </c>
      <c r="X320" s="13">
        <v>0.1875</v>
      </c>
      <c r="Y320" s="14">
        <v>0.16666666666666666</v>
      </c>
      <c r="Z320" s="13">
        <v>0.1875</v>
      </c>
      <c r="AA320" s="13" t="s">
        <v>47</v>
      </c>
      <c r="AB320" s="13" t="s">
        <v>47</v>
      </c>
      <c r="AC320" s="13" t="s">
        <v>47</v>
      </c>
      <c r="AD320" s="14" t="s">
        <v>47</v>
      </c>
      <c r="AE320" s="13" t="s">
        <v>47</v>
      </c>
      <c r="AF320" s="13" t="s">
        <v>47</v>
      </c>
      <c r="AG320" s="13" t="s">
        <v>47</v>
      </c>
      <c r="AH320" s="13" t="s">
        <v>47</v>
      </c>
      <c r="AI320" s="14" t="s">
        <v>47</v>
      </c>
      <c r="AJ320" s="13" t="s">
        <v>47</v>
      </c>
      <c r="AK320" s="13" t="s">
        <v>47</v>
      </c>
      <c r="AL320" s="13" t="s">
        <v>47</v>
      </c>
      <c r="AM320" s="13" t="s">
        <v>61</v>
      </c>
      <c r="AN320" s="14">
        <v>0.20833333333333334</v>
      </c>
      <c r="AO320" s="13">
        <v>0.22916666666666666</v>
      </c>
      <c r="AP320" s="13">
        <v>0.20833333333333334</v>
      </c>
      <c r="AQ320" s="13">
        <v>0.22916666666666666</v>
      </c>
      <c r="AR320" s="13" t="s">
        <v>112</v>
      </c>
      <c r="AT320" s="11" t="e">
        <f>IF(#REF!="","",(VLOOKUP(#REF!,'[1]Data JDA Completed'!H:H,1,0)))</f>
        <v>#REF!</v>
      </c>
      <c r="AU320" s="11" t="e">
        <f>#REF!</f>
        <v>#REF!</v>
      </c>
      <c r="AV320" s="11" t="e">
        <f>AT320=AU320</f>
        <v>#REF!</v>
      </c>
      <c r="AW320" s="12"/>
      <c r="AX320" s="11" t="e">
        <f>VLOOKUP(AT320,'[1]Data JDA Completed'!H:P,9,0)</f>
        <v>#REF!</v>
      </c>
      <c r="AY320" s="11" t="str">
        <f>IF(G320="Round","Round","1WAY")</f>
        <v>Round</v>
      </c>
      <c r="AZ320" s="11" t="e">
        <f>AY320=AX320</f>
        <v>#REF!</v>
      </c>
    </row>
    <row r="321" spans="1:52" x14ac:dyDescent="0.35">
      <c r="A321" s="15" t="s">
        <v>42</v>
      </c>
      <c r="B321" s="18">
        <f>B320+1</f>
        <v>320</v>
      </c>
      <c r="C321" s="11" t="s">
        <v>70</v>
      </c>
      <c r="D321" s="11">
        <f>F321</f>
        <v>4337224</v>
      </c>
      <c r="E321" s="11" t="s">
        <v>48</v>
      </c>
      <c r="F321" s="19">
        <v>4337224</v>
      </c>
      <c r="G321" s="11" t="s">
        <v>69</v>
      </c>
      <c r="H321" s="17">
        <v>45231</v>
      </c>
      <c r="I321" s="17">
        <v>45232</v>
      </c>
      <c r="J321" s="17">
        <v>45232</v>
      </c>
      <c r="K321" s="17" t="s">
        <v>193</v>
      </c>
      <c r="L321" s="11" t="s">
        <v>440</v>
      </c>
      <c r="M321" s="16" t="s">
        <v>97</v>
      </c>
      <c r="N321" s="11">
        <v>2</v>
      </c>
      <c r="O321" s="10" t="s">
        <v>66</v>
      </c>
      <c r="P321" s="15" t="s">
        <v>65</v>
      </c>
      <c r="Q321" s="11" t="s">
        <v>45</v>
      </c>
      <c r="R321" s="11" t="s">
        <v>434</v>
      </c>
      <c r="S321" s="15" t="s">
        <v>433</v>
      </c>
      <c r="T321" s="15" t="s">
        <v>432</v>
      </c>
      <c r="U321" s="13" t="s">
        <v>431</v>
      </c>
      <c r="V321" s="14" t="s">
        <v>430</v>
      </c>
      <c r="W321" s="13">
        <v>0.1875</v>
      </c>
      <c r="X321" s="13">
        <v>0.20833333333333334</v>
      </c>
      <c r="Y321" s="14">
        <v>0.1875</v>
      </c>
      <c r="Z321" s="13">
        <v>0.20833333333333334</v>
      </c>
      <c r="AA321" s="13" t="s">
        <v>47</v>
      </c>
      <c r="AB321" s="13" t="s">
        <v>47</v>
      </c>
      <c r="AC321" s="13" t="s">
        <v>47</v>
      </c>
      <c r="AD321" s="14" t="s">
        <v>47</v>
      </c>
      <c r="AE321" s="13" t="s">
        <v>47</v>
      </c>
      <c r="AF321" s="13" t="s">
        <v>47</v>
      </c>
      <c r="AG321" s="13" t="s">
        <v>47</v>
      </c>
      <c r="AH321" s="13" t="s">
        <v>47</v>
      </c>
      <c r="AI321" s="14" t="s">
        <v>47</v>
      </c>
      <c r="AJ321" s="13" t="s">
        <v>47</v>
      </c>
      <c r="AK321" s="13" t="s">
        <v>47</v>
      </c>
      <c r="AL321" s="13" t="s">
        <v>47</v>
      </c>
      <c r="AM321" s="13" t="s">
        <v>61</v>
      </c>
      <c r="AN321" s="14">
        <v>0.22916666666666666</v>
      </c>
      <c r="AO321" s="13">
        <v>0.25</v>
      </c>
      <c r="AP321" s="13">
        <v>0.22916666666666666</v>
      </c>
      <c r="AQ321" s="13">
        <v>0.25</v>
      </c>
      <c r="AR321" s="13" t="s">
        <v>234</v>
      </c>
      <c r="AT321" s="11" t="e">
        <f>IF(#REF!="","",(VLOOKUP(#REF!,'[1]Data JDA Completed'!H:H,1,0)))</f>
        <v>#REF!</v>
      </c>
      <c r="AU321" s="11" t="e">
        <f>#REF!</f>
        <v>#REF!</v>
      </c>
      <c r="AV321" s="11" t="e">
        <f>AT321=AU321</f>
        <v>#REF!</v>
      </c>
      <c r="AW321" s="12"/>
      <c r="AX321" s="11" t="e">
        <f>VLOOKUP(AT321,'[1]Data JDA Completed'!H:P,9,0)</f>
        <v>#REF!</v>
      </c>
      <c r="AY321" s="11" t="str">
        <f>IF(G321="Round","Round","1WAY")</f>
        <v>Round</v>
      </c>
      <c r="AZ321" s="11" t="e">
        <f>AY321=AX321</f>
        <v>#REF!</v>
      </c>
    </row>
    <row r="322" spans="1:52" x14ac:dyDescent="0.35">
      <c r="A322" s="15" t="s">
        <v>42</v>
      </c>
      <c r="B322" s="18">
        <f>B321+1</f>
        <v>321</v>
      </c>
      <c r="C322" s="11" t="s">
        <v>70</v>
      </c>
      <c r="D322" s="11">
        <f>F322</f>
        <v>4337225</v>
      </c>
      <c r="E322" s="11" t="s">
        <v>48</v>
      </c>
      <c r="F322" s="19">
        <v>4337225</v>
      </c>
      <c r="G322" s="11" t="s">
        <v>69</v>
      </c>
      <c r="H322" s="17">
        <v>45231</v>
      </c>
      <c r="I322" s="17">
        <v>45232</v>
      </c>
      <c r="J322" s="17">
        <v>45232</v>
      </c>
      <c r="K322" s="17" t="s">
        <v>193</v>
      </c>
      <c r="L322" s="11" t="s">
        <v>336</v>
      </c>
      <c r="M322" s="16" t="s">
        <v>97</v>
      </c>
      <c r="N322" s="11">
        <v>2</v>
      </c>
      <c r="O322" s="10" t="s">
        <v>66</v>
      </c>
      <c r="P322" s="15" t="s">
        <v>65</v>
      </c>
      <c r="Q322" s="11" t="s">
        <v>45</v>
      </c>
      <c r="R322" s="11" t="s">
        <v>322</v>
      </c>
      <c r="S322" s="15" t="s">
        <v>428</v>
      </c>
      <c r="T322" s="15" t="s">
        <v>320</v>
      </c>
      <c r="U322" s="13" t="s">
        <v>335</v>
      </c>
      <c r="V322" s="14" t="s">
        <v>334</v>
      </c>
      <c r="W322" s="13">
        <v>2.0833333333333332E-2</v>
      </c>
      <c r="X322" s="13">
        <v>4.1666666666666664E-2</v>
      </c>
      <c r="Y322" s="14">
        <v>2.0833333333333332E-2</v>
      </c>
      <c r="Z322" s="13">
        <v>4.1666666666666664E-2</v>
      </c>
      <c r="AA322" s="13" t="s">
        <v>47</v>
      </c>
      <c r="AB322" s="13" t="s">
        <v>47</v>
      </c>
      <c r="AC322" s="13" t="s">
        <v>47</v>
      </c>
      <c r="AD322" s="14" t="s">
        <v>47</v>
      </c>
      <c r="AE322" s="13" t="s">
        <v>47</v>
      </c>
      <c r="AF322" s="13" t="s">
        <v>47</v>
      </c>
      <c r="AG322" s="13" t="s">
        <v>47</v>
      </c>
      <c r="AH322" s="13" t="s">
        <v>47</v>
      </c>
      <c r="AI322" s="14" t="s">
        <v>47</v>
      </c>
      <c r="AJ322" s="13" t="s">
        <v>47</v>
      </c>
      <c r="AK322" s="13" t="s">
        <v>47</v>
      </c>
      <c r="AL322" s="13" t="s">
        <v>47</v>
      </c>
      <c r="AM322" s="13" t="s">
        <v>61</v>
      </c>
      <c r="AN322" s="14">
        <v>6.25E-2</v>
      </c>
      <c r="AO322" s="13">
        <v>8.3333333333333329E-2</v>
      </c>
      <c r="AP322" s="13">
        <v>6.25E-2</v>
      </c>
      <c r="AQ322" s="13">
        <v>8.3333333333333329E-2</v>
      </c>
      <c r="AR322" s="13" t="s">
        <v>60</v>
      </c>
      <c r="AT322" s="11" t="e">
        <f>IF(#REF!="","",(VLOOKUP(#REF!,'[1]Data JDA Completed'!H:H,1,0)))</f>
        <v>#REF!</v>
      </c>
      <c r="AU322" s="11" t="e">
        <f>#REF!</f>
        <v>#REF!</v>
      </c>
      <c r="AV322" s="11" t="e">
        <f>AT322=AU322</f>
        <v>#REF!</v>
      </c>
      <c r="AW322" s="12"/>
      <c r="AX322" s="11" t="e">
        <f>VLOOKUP(AT322,'[1]Data JDA Completed'!H:P,9,0)</f>
        <v>#REF!</v>
      </c>
      <c r="AY322" s="11" t="str">
        <f>IF(G322="Round","Round","1WAY")</f>
        <v>Round</v>
      </c>
      <c r="AZ322" s="11" t="e">
        <f>AY322=AX322</f>
        <v>#REF!</v>
      </c>
    </row>
    <row r="323" spans="1:52" x14ac:dyDescent="0.35">
      <c r="A323" s="15" t="s">
        <v>42</v>
      </c>
      <c r="B323" s="18">
        <f>B322+1</f>
        <v>322</v>
      </c>
      <c r="C323" s="11" t="s">
        <v>70</v>
      </c>
      <c r="D323" s="11">
        <f>F323</f>
        <v>4337226</v>
      </c>
      <c r="E323" s="11" t="s">
        <v>48</v>
      </c>
      <c r="F323" s="19">
        <v>4337226</v>
      </c>
      <c r="G323" s="11" t="s">
        <v>69</v>
      </c>
      <c r="H323" s="17">
        <v>45231</v>
      </c>
      <c r="I323" s="17">
        <v>45232</v>
      </c>
      <c r="J323" s="17">
        <v>45232</v>
      </c>
      <c r="K323" s="17" t="s">
        <v>193</v>
      </c>
      <c r="L323" s="11" t="s">
        <v>360</v>
      </c>
      <c r="M323" s="16" t="s">
        <v>97</v>
      </c>
      <c r="N323" s="11">
        <v>2</v>
      </c>
      <c r="O323" s="10" t="s">
        <v>66</v>
      </c>
      <c r="P323" s="15" t="s">
        <v>65</v>
      </c>
      <c r="Q323" s="11" t="s">
        <v>45</v>
      </c>
      <c r="R323" s="11" t="s">
        <v>273</v>
      </c>
      <c r="S323" s="15" t="s">
        <v>272</v>
      </c>
      <c r="T323" s="15" t="s">
        <v>271</v>
      </c>
      <c r="U323" s="13" t="s">
        <v>328</v>
      </c>
      <c r="V323" s="14" t="s">
        <v>327</v>
      </c>
      <c r="W323" s="13">
        <v>8.3333333333333329E-2</v>
      </c>
      <c r="X323" s="13">
        <v>0.10416666666666667</v>
      </c>
      <c r="Y323" s="14">
        <v>8.3333333333333329E-2</v>
      </c>
      <c r="Z323" s="13">
        <v>0.10416666666666667</v>
      </c>
      <c r="AA323" s="13" t="s">
        <v>47</v>
      </c>
      <c r="AB323" s="13" t="s">
        <v>47</v>
      </c>
      <c r="AC323" s="13" t="s">
        <v>47</v>
      </c>
      <c r="AD323" s="14" t="s">
        <v>47</v>
      </c>
      <c r="AE323" s="13" t="s">
        <v>47</v>
      </c>
      <c r="AF323" s="13" t="s">
        <v>47</v>
      </c>
      <c r="AG323" s="13" t="s">
        <v>47</v>
      </c>
      <c r="AH323" s="13" t="s">
        <v>47</v>
      </c>
      <c r="AI323" s="14" t="s">
        <v>47</v>
      </c>
      <c r="AJ323" s="13" t="s">
        <v>47</v>
      </c>
      <c r="AK323" s="13" t="s">
        <v>47</v>
      </c>
      <c r="AL323" s="13" t="s">
        <v>47</v>
      </c>
      <c r="AM323" s="13" t="s">
        <v>61</v>
      </c>
      <c r="AN323" s="14">
        <v>0.14583333333333334</v>
      </c>
      <c r="AO323" s="13">
        <v>0.16666666666666666</v>
      </c>
      <c r="AP323" s="13">
        <v>0.14583333333333334</v>
      </c>
      <c r="AQ323" s="13">
        <v>0.16666666666666666</v>
      </c>
      <c r="AR323" s="13" t="s">
        <v>60</v>
      </c>
      <c r="AT323" s="11" t="e">
        <f>IF(#REF!="","",(VLOOKUP(#REF!,'[1]Data JDA Completed'!H:H,1,0)))</f>
        <v>#REF!</v>
      </c>
      <c r="AU323" s="11" t="e">
        <f>#REF!</f>
        <v>#REF!</v>
      </c>
      <c r="AV323" s="11" t="e">
        <f>AT323=AU323</f>
        <v>#REF!</v>
      </c>
      <c r="AW323" s="12"/>
      <c r="AX323" s="11" t="e">
        <f>VLOOKUP(AT323,'[1]Data JDA Completed'!H:P,9,0)</f>
        <v>#REF!</v>
      </c>
      <c r="AY323" s="11" t="str">
        <f>IF(G323="Round","Round","1WAY")</f>
        <v>Round</v>
      </c>
      <c r="AZ323" s="11" t="e">
        <f>AY323=AX323</f>
        <v>#REF!</v>
      </c>
    </row>
    <row r="324" spans="1:52" x14ac:dyDescent="0.35">
      <c r="A324" s="15" t="s">
        <v>42</v>
      </c>
      <c r="B324" s="18">
        <f>B323+1</f>
        <v>323</v>
      </c>
      <c r="C324" s="11" t="s">
        <v>70</v>
      </c>
      <c r="D324" s="11">
        <f>F324</f>
        <v>4337227</v>
      </c>
      <c r="E324" s="11" t="s">
        <v>48</v>
      </c>
      <c r="F324" s="19">
        <v>4337227</v>
      </c>
      <c r="G324" s="11" t="s">
        <v>69</v>
      </c>
      <c r="H324" s="17">
        <v>45231</v>
      </c>
      <c r="I324" s="17">
        <v>45232</v>
      </c>
      <c r="J324" s="17">
        <v>45232</v>
      </c>
      <c r="K324" s="17" t="s">
        <v>193</v>
      </c>
      <c r="L324" s="11" t="s">
        <v>337</v>
      </c>
      <c r="M324" s="16" t="s">
        <v>118</v>
      </c>
      <c r="N324" s="11">
        <v>2</v>
      </c>
      <c r="O324" s="10" t="s">
        <v>66</v>
      </c>
      <c r="P324" s="15" t="s">
        <v>65</v>
      </c>
      <c r="Q324" s="11" t="s">
        <v>45</v>
      </c>
      <c r="R324" s="11" t="s">
        <v>117</v>
      </c>
      <c r="S324" s="15" t="s">
        <v>116</v>
      </c>
      <c r="T324" s="15" t="s">
        <v>115</v>
      </c>
      <c r="U324" s="13" t="s">
        <v>114</v>
      </c>
      <c r="V324" s="14" t="s">
        <v>113</v>
      </c>
      <c r="W324" s="13">
        <v>6.25E-2</v>
      </c>
      <c r="X324" s="13">
        <v>7.6388888888888895E-2</v>
      </c>
      <c r="Y324" s="14">
        <v>6.25E-2</v>
      </c>
      <c r="Z324" s="13">
        <v>7.6388888888888895E-2</v>
      </c>
      <c r="AA324" s="13" t="s">
        <v>47</v>
      </c>
      <c r="AB324" s="13" t="s">
        <v>47</v>
      </c>
      <c r="AC324" s="13" t="s">
        <v>47</v>
      </c>
      <c r="AD324" s="14" t="s">
        <v>47</v>
      </c>
      <c r="AE324" s="13" t="s">
        <v>47</v>
      </c>
      <c r="AF324" s="13" t="s">
        <v>47</v>
      </c>
      <c r="AG324" s="13" t="s">
        <v>47</v>
      </c>
      <c r="AH324" s="13" t="s">
        <v>47</v>
      </c>
      <c r="AI324" s="14" t="s">
        <v>47</v>
      </c>
      <c r="AJ324" s="13" t="s">
        <v>47</v>
      </c>
      <c r="AK324" s="13" t="s">
        <v>47</v>
      </c>
      <c r="AL324" s="13" t="s">
        <v>47</v>
      </c>
      <c r="AM324" s="13" t="s">
        <v>61</v>
      </c>
      <c r="AN324" s="14">
        <v>0.14583333333333334</v>
      </c>
      <c r="AO324" s="13">
        <v>0.16666666666666666</v>
      </c>
      <c r="AP324" s="13">
        <v>0.14583333333333334</v>
      </c>
      <c r="AQ324" s="13">
        <v>0.16666666666666666</v>
      </c>
      <c r="AR324" s="13" t="s">
        <v>112</v>
      </c>
      <c r="AT324" s="11" t="e">
        <f>IF(#REF!="","",(VLOOKUP(#REF!,'[1]Data JDA Completed'!H:H,1,0)))</f>
        <v>#REF!</v>
      </c>
      <c r="AU324" s="11" t="e">
        <f>#REF!</f>
        <v>#REF!</v>
      </c>
      <c r="AV324" s="11" t="e">
        <f>AT324=AU324</f>
        <v>#REF!</v>
      </c>
      <c r="AW324" s="12"/>
      <c r="AX324" s="11" t="e">
        <f>VLOOKUP(AT324,'[1]Data JDA Completed'!H:P,9,0)</f>
        <v>#REF!</v>
      </c>
      <c r="AY324" s="11" t="str">
        <f>IF(G324="Round","Round","1WAY")</f>
        <v>Round</v>
      </c>
      <c r="AZ324" s="11" t="e">
        <f>AY324=AX324</f>
        <v>#REF!</v>
      </c>
    </row>
    <row r="325" spans="1:52" x14ac:dyDescent="0.35">
      <c r="A325" s="15" t="s">
        <v>42</v>
      </c>
      <c r="B325" s="18">
        <f>B324+1</f>
        <v>324</v>
      </c>
      <c r="C325" s="11" t="s">
        <v>70</v>
      </c>
      <c r="D325" s="11">
        <f>F325</f>
        <v>4314978</v>
      </c>
      <c r="E325" s="11" t="s">
        <v>43</v>
      </c>
      <c r="F325" s="19">
        <v>4314978</v>
      </c>
      <c r="G325" s="11" t="s">
        <v>69</v>
      </c>
      <c r="H325" s="17">
        <v>45232</v>
      </c>
      <c r="I325" s="17">
        <v>45232</v>
      </c>
      <c r="J325" s="17">
        <v>45232</v>
      </c>
      <c r="K325" s="17" t="s">
        <v>44</v>
      </c>
      <c r="L325" s="11" t="s">
        <v>551</v>
      </c>
      <c r="M325" s="16" t="s">
        <v>118</v>
      </c>
      <c r="N325" s="11">
        <v>1</v>
      </c>
      <c r="O325" s="10" t="s">
        <v>66</v>
      </c>
      <c r="P325" s="15" t="s">
        <v>65</v>
      </c>
      <c r="Q325" s="11" t="s">
        <v>45</v>
      </c>
      <c r="R325" s="11" t="s">
        <v>348</v>
      </c>
      <c r="S325" s="15" t="s">
        <v>347</v>
      </c>
      <c r="T325" s="15" t="s">
        <v>346</v>
      </c>
      <c r="U325" s="13" t="s">
        <v>345</v>
      </c>
      <c r="V325" s="14" t="s">
        <v>344</v>
      </c>
      <c r="W325" s="13">
        <v>0.27083333333333331</v>
      </c>
      <c r="X325" s="13">
        <v>0.29166666666666669</v>
      </c>
      <c r="Y325" s="14">
        <v>0.27083333333333331</v>
      </c>
      <c r="Z325" s="13">
        <v>0.29166666666666669</v>
      </c>
      <c r="AA325" s="13" t="s">
        <v>47</v>
      </c>
      <c r="AB325" s="13" t="s">
        <v>47</v>
      </c>
      <c r="AC325" s="13" t="s">
        <v>47</v>
      </c>
      <c r="AD325" s="14" t="s">
        <v>47</v>
      </c>
      <c r="AE325" s="13" t="s">
        <v>47</v>
      </c>
      <c r="AF325" s="13" t="s">
        <v>47</v>
      </c>
      <c r="AG325" s="13" t="s">
        <v>47</v>
      </c>
      <c r="AH325" s="13" t="s">
        <v>47</v>
      </c>
      <c r="AI325" s="14" t="s">
        <v>47</v>
      </c>
      <c r="AJ325" s="13" t="s">
        <v>47</v>
      </c>
      <c r="AK325" s="13" t="s">
        <v>47</v>
      </c>
      <c r="AL325" s="13" t="s">
        <v>47</v>
      </c>
      <c r="AM325" s="13" t="s">
        <v>61</v>
      </c>
      <c r="AN325" s="14">
        <v>0.33333333333333331</v>
      </c>
      <c r="AO325" s="13">
        <v>0.35416666666666669</v>
      </c>
      <c r="AP325" s="13">
        <v>0.33333333333333331</v>
      </c>
      <c r="AQ325" s="13">
        <v>0.35416666666666669</v>
      </c>
      <c r="AR325" s="13" t="s">
        <v>234</v>
      </c>
      <c r="AT325" s="11" t="e">
        <f>IF(#REF!="","",(VLOOKUP(#REF!,'[1]Data JDA Completed'!H:H,1,0)))</f>
        <v>#REF!</v>
      </c>
      <c r="AU325" s="11" t="e">
        <f>#REF!</f>
        <v>#REF!</v>
      </c>
      <c r="AV325" s="11" t="e">
        <f>AT325=AU325</f>
        <v>#REF!</v>
      </c>
      <c r="AW325" s="12"/>
      <c r="AX325" s="11" t="e">
        <f>VLOOKUP(AT325,'[1]Data JDA Completed'!H:P,9,0)</f>
        <v>#REF!</v>
      </c>
      <c r="AY325" s="11" t="str">
        <f>IF(G325="Round","Round","1WAY")</f>
        <v>Round</v>
      </c>
      <c r="AZ325" s="11" t="e">
        <f>AY325=AX325</f>
        <v>#REF!</v>
      </c>
    </row>
    <row r="326" spans="1:52" x14ac:dyDescent="0.35">
      <c r="A326" s="15" t="s">
        <v>42</v>
      </c>
      <c r="B326" s="18">
        <f>B325+1</f>
        <v>325</v>
      </c>
      <c r="C326" s="11" t="s">
        <v>70</v>
      </c>
      <c r="D326" s="11">
        <f>F326</f>
        <v>4314997</v>
      </c>
      <c r="E326" s="11" t="s">
        <v>43</v>
      </c>
      <c r="F326" s="19">
        <v>4314997</v>
      </c>
      <c r="G326" s="11" t="s">
        <v>69</v>
      </c>
      <c r="H326" s="17">
        <v>45232</v>
      </c>
      <c r="I326" s="17">
        <v>45232</v>
      </c>
      <c r="J326" s="17">
        <v>45232</v>
      </c>
      <c r="K326" s="17" t="s">
        <v>44</v>
      </c>
      <c r="L326" s="11" t="s">
        <v>550</v>
      </c>
      <c r="M326" s="16" t="s">
        <v>118</v>
      </c>
      <c r="N326" s="11">
        <v>1</v>
      </c>
      <c r="O326" s="10" t="s">
        <v>66</v>
      </c>
      <c r="P326" s="15" t="s">
        <v>65</v>
      </c>
      <c r="Q326" s="11" t="s">
        <v>45</v>
      </c>
      <c r="R326" s="11" t="s">
        <v>386</v>
      </c>
      <c r="S326" s="15" t="s">
        <v>385</v>
      </c>
      <c r="T326" s="15" t="s">
        <v>384</v>
      </c>
      <c r="U326" s="13" t="s">
        <v>345</v>
      </c>
      <c r="V326" s="14" t="s">
        <v>344</v>
      </c>
      <c r="W326" s="13">
        <v>0.3125</v>
      </c>
      <c r="X326" s="13">
        <v>0.33333333333333331</v>
      </c>
      <c r="Y326" s="14">
        <v>0.3125</v>
      </c>
      <c r="Z326" s="13">
        <v>0.33333333333333331</v>
      </c>
      <c r="AA326" s="13" t="s">
        <v>47</v>
      </c>
      <c r="AB326" s="13" t="s">
        <v>47</v>
      </c>
      <c r="AC326" s="13" t="s">
        <v>47</v>
      </c>
      <c r="AD326" s="14" t="s">
        <v>47</v>
      </c>
      <c r="AE326" s="13" t="s">
        <v>47</v>
      </c>
      <c r="AF326" s="13" t="s">
        <v>47</v>
      </c>
      <c r="AG326" s="13" t="s">
        <v>47</v>
      </c>
      <c r="AH326" s="13" t="s">
        <v>47</v>
      </c>
      <c r="AI326" s="14" t="s">
        <v>47</v>
      </c>
      <c r="AJ326" s="13" t="s">
        <v>47</v>
      </c>
      <c r="AK326" s="13" t="s">
        <v>47</v>
      </c>
      <c r="AL326" s="13" t="s">
        <v>47</v>
      </c>
      <c r="AM326" s="13" t="s">
        <v>61</v>
      </c>
      <c r="AN326" s="14">
        <v>0.375</v>
      </c>
      <c r="AO326" s="13">
        <v>0.39583333333333331</v>
      </c>
      <c r="AP326" s="13">
        <v>0.375</v>
      </c>
      <c r="AQ326" s="13">
        <v>0.39583333333333331</v>
      </c>
      <c r="AR326" s="13" t="s">
        <v>234</v>
      </c>
      <c r="AT326" s="11" t="e">
        <f>IF(#REF!="","",(VLOOKUP(#REF!,'[1]Data JDA Completed'!H:H,1,0)))</f>
        <v>#REF!</v>
      </c>
      <c r="AU326" s="11" t="e">
        <f>#REF!</f>
        <v>#REF!</v>
      </c>
      <c r="AV326" s="11" t="e">
        <f>AT326=AU326</f>
        <v>#REF!</v>
      </c>
      <c r="AW326" s="12"/>
      <c r="AX326" s="11" t="e">
        <f>VLOOKUP(AT326,'[1]Data JDA Completed'!H:P,9,0)</f>
        <v>#REF!</v>
      </c>
      <c r="AY326" s="11" t="str">
        <f>IF(G326="Round","Round","1WAY")</f>
        <v>Round</v>
      </c>
      <c r="AZ326" s="11" t="e">
        <f>AY326=AX326</f>
        <v>#REF!</v>
      </c>
    </row>
    <row r="327" spans="1:52" x14ac:dyDescent="0.35">
      <c r="A327" s="15" t="s">
        <v>42</v>
      </c>
      <c r="B327" s="18">
        <f>B326+1</f>
        <v>326</v>
      </c>
      <c r="C327" s="11" t="s">
        <v>70</v>
      </c>
      <c r="D327" s="11">
        <f>F327</f>
        <v>4314916</v>
      </c>
      <c r="E327" s="11" t="s">
        <v>43</v>
      </c>
      <c r="F327" s="19">
        <v>4314916</v>
      </c>
      <c r="G327" s="11" t="s">
        <v>69</v>
      </c>
      <c r="H327" s="17">
        <v>45232</v>
      </c>
      <c r="I327" s="17">
        <v>45232</v>
      </c>
      <c r="J327" s="17">
        <v>45232</v>
      </c>
      <c r="K327" s="17" t="s">
        <v>44</v>
      </c>
      <c r="L327" s="11" t="s">
        <v>158</v>
      </c>
      <c r="M327" s="16" t="s">
        <v>97</v>
      </c>
      <c r="N327" s="11">
        <v>1</v>
      </c>
      <c r="O327" s="10" t="s">
        <v>66</v>
      </c>
      <c r="P327" s="15" t="s">
        <v>65</v>
      </c>
      <c r="Q327" s="11" t="s">
        <v>45</v>
      </c>
      <c r="R327" s="11" t="s">
        <v>155</v>
      </c>
      <c r="S327" s="15" t="s">
        <v>154</v>
      </c>
      <c r="T327" s="15" t="s">
        <v>153</v>
      </c>
      <c r="U327" s="13" t="s">
        <v>152</v>
      </c>
      <c r="V327" s="14" t="s">
        <v>151</v>
      </c>
      <c r="W327" s="13">
        <v>0.33333333333333331</v>
      </c>
      <c r="X327" s="13">
        <v>0.35416666666666669</v>
      </c>
      <c r="Y327" s="14">
        <v>0.33333333333333331</v>
      </c>
      <c r="Z327" s="13">
        <v>0.35416666666666669</v>
      </c>
      <c r="AA327" s="13" t="s">
        <v>47</v>
      </c>
      <c r="AB327" s="13" t="s">
        <v>47</v>
      </c>
      <c r="AC327" s="13" t="s">
        <v>47</v>
      </c>
      <c r="AD327" s="14" t="s">
        <v>47</v>
      </c>
      <c r="AE327" s="13" t="s">
        <v>47</v>
      </c>
      <c r="AF327" s="13" t="s">
        <v>47</v>
      </c>
      <c r="AG327" s="13" t="s">
        <v>47</v>
      </c>
      <c r="AH327" s="13" t="s">
        <v>47</v>
      </c>
      <c r="AI327" s="14" t="s">
        <v>47</v>
      </c>
      <c r="AJ327" s="13" t="s">
        <v>47</v>
      </c>
      <c r="AK327" s="13" t="s">
        <v>47</v>
      </c>
      <c r="AL327" s="13" t="s">
        <v>47</v>
      </c>
      <c r="AM327" s="13" t="s">
        <v>61</v>
      </c>
      <c r="AN327" s="14">
        <v>0.375</v>
      </c>
      <c r="AO327" s="13">
        <v>0.39583333333333331</v>
      </c>
      <c r="AP327" s="13">
        <v>0.375</v>
      </c>
      <c r="AQ327" s="13">
        <v>0.39583333333333331</v>
      </c>
      <c r="AR327" s="13" t="s">
        <v>150</v>
      </c>
      <c r="AT327" s="11" t="e">
        <f>IF(#REF!="","",(VLOOKUP(#REF!,'[1]Data JDA Completed'!H:H,1,0)))</f>
        <v>#REF!</v>
      </c>
      <c r="AU327" s="11" t="e">
        <f>#REF!</f>
        <v>#REF!</v>
      </c>
      <c r="AV327" s="11" t="e">
        <f>AT327=AU327</f>
        <v>#REF!</v>
      </c>
      <c r="AW327" s="12"/>
      <c r="AX327" s="11" t="e">
        <f>VLOOKUP(AT327,'[1]Data JDA Completed'!H:P,9,0)</f>
        <v>#REF!</v>
      </c>
      <c r="AY327" s="11" t="str">
        <f>IF(G327="Round","Round","1WAY")</f>
        <v>Round</v>
      </c>
      <c r="AZ327" s="11" t="e">
        <f>AY327=AX327</f>
        <v>#REF!</v>
      </c>
    </row>
    <row r="328" spans="1:52" x14ac:dyDescent="0.35">
      <c r="A328" s="15" t="s">
        <v>42</v>
      </c>
      <c r="B328" s="18">
        <f>B327+1</f>
        <v>327</v>
      </c>
      <c r="C328" s="11" t="s">
        <v>70</v>
      </c>
      <c r="D328" s="11">
        <f>F328</f>
        <v>4314721</v>
      </c>
      <c r="E328" s="11" t="s">
        <v>43</v>
      </c>
      <c r="F328" s="19">
        <v>4314721</v>
      </c>
      <c r="G328" s="11" t="s">
        <v>69</v>
      </c>
      <c r="H328" s="17">
        <v>45232</v>
      </c>
      <c r="I328" s="17">
        <v>45232</v>
      </c>
      <c r="J328" s="17">
        <v>45232</v>
      </c>
      <c r="K328" s="17" t="s">
        <v>44</v>
      </c>
      <c r="L328" s="11" t="s">
        <v>134</v>
      </c>
      <c r="M328" s="16" t="s">
        <v>97</v>
      </c>
      <c r="N328" s="11">
        <v>1</v>
      </c>
      <c r="O328" s="10" t="s">
        <v>66</v>
      </c>
      <c r="P328" s="15" t="s">
        <v>65</v>
      </c>
      <c r="Q328" s="11" t="s">
        <v>45</v>
      </c>
      <c r="R328" s="11" t="s">
        <v>130</v>
      </c>
      <c r="S328" s="15" t="s">
        <v>129</v>
      </c>
      <c r="T328" s="15" t="s">
        <v>128</v>
      </c>
      <c r="U328" s="13" t="s">
        <v>127</v>
      </c>
      <c r="V328" s="14" t="s">
        <v>126</v>
      </c>
      <c r="W328" s="13">
        <v>0.33333333333333331</v>
      </c>
      <c r="X328" s="13">
        <v>0.35416666666666669</v>
      </c>
      <c r="Y328" s="14">
        <v>0.33333333333333331</v>
      </c>
      <c r="Z328" s="13">
        <v>0.35416666666666669</v>
      </c>
      <c r="AA328" s="13" t="s">
        <v>47</v>
      </c>
      <c r="AB328" s="13" t="s">
        <v>47</v>
      </c>
      <c r="AC328" s="13" t="s">
        <v>47</v>
      </c>
      <c r="AD328" s="14" t="s">
        <v>47</v>
      </c>
      <c r="AE328" s="13" t="s">
        <v>47</v>
      </c>
      <c r="AF328" s="13" t="s">
        <v>47</v>
      </c>
      <c r="AG328" s="13" t="s">
        <v>47</v>
      </c>
      <c r="AH328" s="13" t="s">
        <v>47</v>
      </c>
      <c r="AI328" s="14" t="s">
        <v>47</v>
      </c>
      <c r="AJ328" s="13" t="s">
        <v>47</v>
      </c>
      <c r="AK328" s="13" t="s">
        <v>47</v>
      </c>
      <c r="AL328" s="13" t="s">
        <v>47</v>
      </c>
      <c r="AM328" s="13" t="s">
        <v>61</v>
      </c>
      <c r="AN328" s="14">
        <v>0.375</v>
      </c>
      <c r="AO328" s="13">
        <v>0.39583333333333331</v>
      </c>
      <c r="AP328" s="13">
        <v>0.375</v>
      </c>
      <c r="AQ328" s="13">
        <v>0.39583333333333331</v>
      </c>
      <c r="AR328" s="13" t="s">
        <v>112</v>
      </c>
      <c r="AT328" s="11" t="e">
        <f>IF(#REF!="","",(VLOOKUP(#REF!,'[1]Data JDA Completed'!H:H,1,0)))</f>
        <v>#REF!</v>
      </c>
      <c r="AU328" s="11" t="e">
        <f>#REF!</f>
        <v>#REF!</v>
      </c>
      <c r="AV328" s="11" t="e">
        <f>AT328=AU328</f>
        <v>#REF!</v>
      </c>
      <c r="AW328" s="12"/>
      <c r="AX328" s="11" t="e">
        <f>VLOOKUP(AT328,'[1]Data JDA Completed'!H:P,9,0)</f>
        <v>#REF!</v>
      </c>
      <c r="AY328" s="11" t="str">
        <f>IF(G328="Round","Round","1WAY")</f>
        <v>Round</v>
      </c>
      <c r="AZ328" s="11" t="e">
        <f>AY328=AX328</f>
        <v>#REF!</v>
      </c>
    </row>
    <row r="329" spans="1:52" x14ac:dyDescent="0.35">
      <c r="A329" s="15" t="s">
        <v>42</v>
      </c>
      <c r="B329" s="18">
        <f>B328+1</f>
        <v>328</v>
      </c>
      <c r="C329" s="11" t="s">
        <v>70</v>
      </c>
      <c r="D329" s="11">
        <f>F329</f>
        <v>4314930</v>
      </c>
      <c r="E329" s="11" t="s">
        <v>43</v>
      </c>
      <c r="F329" s="19">
        <v>4314930</v>
      </c>
      <c r="G329" s="11" t="s">
        <v>69</v>
      </c>
      <c r="H329" s="17">
        <v>45232</v>
      </c>
      <c r="I329" s="17">
        <v>45232</v>
      </c>
      <c r="J329" s="17">
        <v>45232</v>
      </c>
      <c r="K329" s="17" t="s">
        <v>44</v>
      </c>
      <c r="L329" s="11" t="s">
        <v>549</v>
      </c>
      <c r="M329" s="16" t="s">
        <v>97</v>
      </c>
      <c r="N329" s="11">
        <v>1</v>
      </c>
      <c r="O329" s="10" t="s">
        <v>66</v>
      </c>
      <c r="P329" s="15" t="s">
        <v>65</v>
      </c>
      <c r="Q329" s="11" t="s">
        <v>45</v>
      </c>
      <c r="R329" s="11" t="s">
        <v>104</v>
      </c>
      <c r="S329" s="15" t="s">
        <v>103</v>
      </c>
      <c r="T329" s="15" t="s">
        <v>102</v>
      </c>
      <c r="U329" s="13" t="s">
        <v>431</v>
      </c>
      <c r="V329" s="14" t="s">
        <v>430</v>
      </c>
      <c r="W329" s="13">
        <v>0.33333333333333331</v>
      </c>
      <c r="X329" s="13">
        <v>0.35416666666666669</v>
      </c>
      <c r="Y329" s="14">
        <v>0.33333333333333331</v>
      </c>
      <c r="Z329" s="13">
        <v>0.35416666666666669</v>
      </c>
      <c r="AA329" s="13" t="s">
        <v>47</v>
      </c>
      <c r="AB329" s="13" t="s">
        <v>47</v>
      </c>
      <c r="AC329" s="13" t="s">
        <v>47</v>
      </c>
      <c r="AD329" s="14" t="s">
        <v>47</v>
      </c>
      <c r="AE329" s="13" t="s">
        <v>47</v>
      </c>
      <c r="AF329" s="13" t="s">
        <v>47</v>
      </c>
      <c r="AG329" s="13" t="s">
        <v>47</v>
      </c>
      <c r="AH329" s="13" t="s">
        <v>47</v>
      </c>
      <c r="AI329" s="14" t="s">
        <v>47</v>
      </c>
      <c r="AJ329" s="13" t="s">
        <v>47</v>
      </c>
      <c r="AK329" s="13" t="s">
        <v>47</v>
      </c>
      <c r="AL329" s="13" t="s">
        <v>47</v>
      </c>
      <c r="AM329" s="13" t="s">
        <v>61</v>
      </c>
      <c r="AN329" s="14">
        <v>0.375</v>
      </c>
      <c r="AO329" s="13">
        <v>0.39583333333333331</v>
      </c>
      <c r="AP329" s="13">
        <v>0.375</v>
      </c>
      <c r="AQ329" s="13">
        <v>0.39583333333333331</v>
      </c>
      <c r="AR329" s="13" t="s">
        <v>60</v>
      </c>
      <c r="AT329" s="11" t="e">
        <f>IF(#REF!="","",(VLOOKUP(#REF!,'[1]Data JDA Completed'!H:H,1,0)))</f>
        <v>#REF!</v>
      </c>
      <c r="AU329" s="11" t="e">
        <f>#REF!</f>
        <v>#REF!</v>
      </c>
      <c r="AV329" s="11" t="e">
        <f>AT329=AU329</f>
        <v>#REF!</v>
      </c>
      <c r="AW329" s="12"/>
      <c r="AX329" s="11" t="e">
        <f>VLOOKUP(AT329,'[1]Data JDA Completed'!H:P,9,0)</f>
        <v>#REF!</v>
      </c>
      <c r="AY329" s="11" t="str">
        <f>IF(G329="Round","Round","1WAY")</f>
        <v>Round</v>
      </c>
      <c r="AZ329" s="11" t="e">
        <f>AY329=AX329</f>
        <v>#REF!</v>
      </c>
    </row>
    <row r="330" spans="1:52" x14ac:dyDescent="0.35">
      <c r="A330" s="15" t="s">
        <v>42</v>
      </c>
      <c r="B330" s="18">
        <f>B329+1</f>
        <v>329</v>
      </c>
      <c r="C330" s="11" t="s">
        <v>70</v>
      </c>
      <c r="D330" s="11">
        <f>F330</f>
        <v>4315020</v>
      </c>
      <c r="E330" s="11" t="s">
        <v>43</v>
      </c>
      <c r="F330" s="19">
        <v>4315020</v>
      </c>
      <c r="G330" s="11" t="s">
        <v>69</v>
      </c>
      <c r="H330" s="17">
        <v>45232</v>
      </c>
      <c r="I330" s="17">
        <v>45232</v>
      </c>
      <c r="J330" s="17">
        <v>45232</v>
      </c>
      <c r="K330" s="17" t="s">
        <v>44</v>
      </c>
      <c r="L330" s="11" t="s">
        <v>548</v>
      </c>
      <c r="M330" s="16" t="s">
        <v>90</v>
      </c>
      <c r="N330" s="11">
        <v>1</v>
      </c>
      <c r="O330" s="10" t="s">
        <v>66</v>
      </c>
      <c r="P330" s="15" t="s">
        <v>65</v>
      </c>
      <c r="Q330" s="11" t="s">
        <v>45</v>
      </c>
      <c r="R330" s="11" t="s">
        <v>375</v>
      </c>
      <c r="S330" s="15" t="s">
        <v>374</v>
      </c>
      <c r="T330" s="15" t="s">
        <v>373</v>
      </c>
      <c r="U330" s="13" t="s">
        <v>371</v>
      </c>
      <c r="V330" s="14" t="s">
        <v>370</v>
      </c>
      <c r="W330" s="13">
        <v>0.33333333333333331</v>
      </c>
      <c r="X330" s="13">
        <v>0.35416666666666669</v>
      </c>
      <c r="Y330" s="14">
        <v>0.33333333333333331</v>
      </c>
      <c r="Z330" s="13">
        <v>0.35416666666666669</v>
      </c>
      <c r="AA330" s="13" t="s">
        <v>47</v>
      </c>
      <c r="AB330" s="13" t="s">
        <v>47</v>
      </c>
      <c r="AC330" s="13" t="s">
        <v>47</v>
      </c>
      <c r="AD330" s="14" t="s">
        <v>47</v>
      </c>
      <c r="AE330" s="13" t="s">
        <v>47</v>
      </c>
      <c r="AF330" s="13" t="s">
        <v>47</v>
      </c>
      <c r="AG330" s="13" t="s">
        <v>47</v>
      </c>
      <c r="AH330" s="13" t="s">
        <v>47</v>
      </c>
      <c r="AI330" s="14" t="s">
        <v>47</v>
      </c>
      <c r="AJ330" s="13" t="s">
        <v>47</v>
      </c>
      <c r="AK330" s="13" t="s">
        <v>47</v>
      </c>
      <c r="AL330" s="13" t="s">
        <v>47</v>
      </c>
      <c r="AM330" s="13" t="s">
        <v>61</v>
      </c>
      <c r="AN330" s="14">
        <v>0.375</v>
      </c>
      <c r="AO330" s="13">
        <v>0.39583333333333331</v>
      </c>
      <c r="AP330" s="13">
        <v>0.375</v>
      </c>
      <c r="AQ330" s="13">
        <v>0.39583333333333331</v>
      </c>
      <c r="AR330" s="13" t="s">
        <v>223</v>
      </c>
      <c r="AT330" s="11" t="e">
        <f>IF(#REF!="","",(VLOOKUP(#REF!,'[1]Data JDA Completed'!H:H,1,0)))</f>
        <v>#REF!</v>
      </c>
      <c r="AU330" s="11" t="e">
        <f>#REF!</f>
        <v>#REF!</v>
      </c>
      <c r="AV330" s="11" t="e">
        <f>AT330=AU330</f>
        <v>#REF!</v>
      </c>
      <c r="AW330" s="12"/>
      <c r="AX330" s="11" t="e">
        <f>VLOOKUP(AT330,'[1]Data JDA Completed'!H:P,9,0)</f>
        <v>#REF!</v>
      </c>
      <c r="AY330" s="11" t="str">
        <f>IF(G330="Round","Round","1WAY")</f>
        <v>Round</v>
      </c>
      <c r="AZ330" s="11" t="e">
        <f>AY330=AX330</f>
        <v>#REF!</v>
      </c>
    </row>
    <row r="331" spans="1:52" x14ac:dyDescent="0.35">
      <c r="A331" s="15" t="s">
        <v>42</v>
      </c>
      <c r="B331" s="18">
        <f>B330+1</f>
        <v>330</v>
      </c>
      <c r="C331" s="11" t="s">
        <v>70</v>
      </c>
      <c r="D331" s="11">
        <f>F331</f>
        <v>4315051</v>
      </c>
      <c r="E331" s="11" t="s">
        <v>43</v>
      </c>
      <c r="F331" s="19">
        <v>4315051</v>
      </c>
      <c r="G331" s="11" t="s">
        <v>69</v>
      </c>
      <c r="H331" s="17">
        <v>45232</v>
      </c>
      <c r="I331" s="17">
        <v>45232</v>
      </c>
      <c r="J331" s="17">
        <v>45233</v>
      </c>
      <c r="K331" s="17" t="s">
        <v>193</v>
      </c>
      <c r="L331" s="11" t="s">
        <v>401</v>
      </c>
      <c r="M331" s="16" t="s">
        <v>90</v>
      </c>
      <c r="N331" s="11">
        <v>1</v>
      </c>
      <c r="O331" s="10" t="s">
        <v>66</v>
      </c>
      <c r="P331" s="15" t="s">
        <v>65</v>
      </c>
      <c r="Q331" s="11" t="s">
        <v>45</v>
      </c>
      <c r="R331" s="11" t="s">
        <v>529</v>
      </c>
      <c r="S331" s="15" t="s">
        <v>528</v>
      </c>
      <c r="T331" s="15" t="s">
        <v>527</v>
      </c>
      <c r="U331" s="13" t="s">
        <v>397</v>
      </c>
      <c r="V331" s="14" t="s">
        <v>396</v>
      </c>
      <c r="W331" s="13">
        <v>0.98263888888888884</v>
      </c>
      <c r="X331" s="13">
        <v>3.472222222222222E-3</v>
      </c>
      <c r="Y331" s="14">
        <v>0.98263888888888884</v>
      </c>
      <c r="Z331" s="13">
        <v>3.472222222222222E-3</v>
      </c>
      <c r="AA331" s="13" t="s">
        <v>47</v>
      </c>
      <c r="AB331" s="13" t="s">
        <v>47</v>
      </c>
      <c r="AC331" s="13" t="s">
        <v>47</v>
      </c>
      <c r="AD331" s="14" t="s">
        <v>47</v>
      </c>
      <c r="AE331" s="13" t="s">
        <v>47</v>
      </c>
      <c r="AF331" s="13" t="s">
        <v>47</v>
      </c>
      <c r="AG331" s="13" t="s">
        <v>47</v>
      </c>
      <c r="AH331" s="13" t="s">
        <v>47</v>
      </c>
      <c r="AI331" s="14" t="s">
        <v>47</v>
      </c>
      <c r="AJ331" s="13" t="s">
        <v>47</v>
      </c>
      <c r="AK331" s="13" t="s">
        <v>47</v>
      </c>
      <c r="AL331" s="13" t="s">
        <v>47</v>
      </c>
      <c r="AM331" s="13" t="s">
        <v>61</v>
      </c>
      <c r="AN331" s="14">
        <v>2.7777777777777776E-2</v>
      </c>
      <c r="AO331" s="13">
        <v>4.8611111111111112E-2</v>
      </c>
      <c r="AP331" s="13">
        <v>2.7777777777777776E-2</v>
      </c>
      <c r="AQ331" s="13">
        <v>4.8611111111111112E-2</v>
      </c>
      <c r="AR331" s="13" t="s">
        <v>234</v>
      </c>
      <c r="AT331" s="11" t="e">
        <f>IF(#REF!="","",(VLOOKUP(#REF!,'[1]Data JDA Completed'!H:H,1,0)))</f>
        <v>#REF!</v>
      </c>
      <c r="AU331" s="11" t="e">
        <f>#REF!</f>
        <v>#REF!</v>
      </c>
      <c r="AV331" s="11" t="e">
        <f>AT331=AU331</f>
        <v>#REF!</v>
      </c>
      <c r="AW331" s="12"/>
      <c r="AX331" s="11" t="e">
        <f>VLOOKUP(AT331,'[1]Data JDA Completed'!H:P,9,0)</f>
        <v>#REF!</v>
      </c>
      <c r="AY331" s="11" t="str">
        <f>IF(G331="Round","Round","1WAY")</f>
        <v>Round</v>
      </c>
      <c r="AZ331" s="11" t="e">
        <f>AY331=AX331</f>
        <v>#REF!</v>
      </c>
    </row>
    <row r="332" spans="1:52" x14ac:dyDescent="0.35">
      <c r="A332" s="15" t="s">
        <v>42</v>
      </c>
      <c r="B332" s="18">
        <f>B331+1</f>
        <v>331</v>
      </c>
      <c r="C332" s="11" t="s">
        <v>70</v>
      </c>
      <c r="D332" s="11">
        <f>F332</f>
        <v>4315457</v>
      </c>
      <c r="E332" s="11" t="s">
        <v>43</v>
      </c>
      <c r="F332" s="19">
        <v>4315457</v>
      </c>
      <c r="G332" s="11" t="s">
        <v>69</v>
      </c>
      <c r="H332" s="17">
        <v>45232</v>
      </c>
      <c r="I332" s="17">
        <v>45233</v>
      </c>
      <c r="J332" s="17">
        <v>45233</v>
      </c>
      <c r="K332" s="17" t="s">
        <v>193</v>
      </c>
      <c r="L332" s="11" t="s">
        <v>426</v>
      </c>
      <c r="M332" s="16" t="s">
        <v>90</v>
      </c>
      <c r="N332" s="11">
        <v>1</v>
      </c>
      <c r="O332" s="10" t="s">
        <v>66</v>
      </c>
      <c r="P332" s="15" t="s">
        <v>65</v>
      </c>
      <c r="Q332" s="11" t="s">
        <v>45</v>
      </c>
      <c r="R332" s="11" t="s">
        <v>529</v>
      </c>
      <c r="S332" s="15" t="s">
        <v>528</v>
      </c>
      <c r="T332" s="15" t="s">
        <v>527</v>
      </c>
      <c r="U332" s="13" t="s">
        <v>397</v>
      </c>
      <c r="V332" s="14" t="s">
        <v>396</v>
      </c>
      <c r="W332" s="13">
        <v>0.1875</v>
      </c>
      <c r="X332" s="13">
        <v>0.20833333333333334</v>
      </c>
      <c r="Y332" s="14">
        <v>0.1875</v>
      </c>
      <c r="Z332" s="13">
        <v>0.20833333333333334</v>
      </c>
      <c r="AA332" s="13" t="s">
        <v>47</v>
      </c>
      <c r="AB332" s="13" t="s">
        <v>47</v>
      </c>
      <c r="AC332" s="13" t="s">
        <v>47</v>
      </c>
      <c r="AD332" s="14" t="s">
        <v>47</v>
      </c>
      <c r="AE332" s="13" t="s">
        <v>47</v>
      </c>
      <c r="AF332" s="13" t="s">
        <v>47</v>
      </c>
      <c r="AG332" s="13" t="s">
        <v>47</v>
      </c>
      <c r="AH332" s="13" t="s">
        <v>47</v>
      </c>
      <c r="AI332" s="14" t="s">
        <v>47</v>
      </c>
      <c r="AJ332" s="13" t="s">
        <v>47</v>
      </c>
      <c r="AK332" s="13" t="s">
        <v>47</v>
      </c>
      <c r="AL332" s="13" t="s">
        <v>47</v>
      </c>
      <c r="AM332" s="13" t="s">
        <v>61</v>
      </c>
      <c r="AN332" s="14">
        <v>0.22916666666666666</v>
      </c>
      <c r="AO332" s="13">
        <v>0.25</v>
      </c>
      <c r="AP332" s="13">
        <v>0.22916666666666666</v>
      </c>
      <c r="AQ332" s="13">
        <v>0.25</v>
      </c>
      <c r="AR332" s="13" t="s">
        <v>234</v>
      </c>
      <c r="AT332" s="11" t="e">
        <f>IF(#REF!="","",(VLOOKUP(#REF!,'[1]Data JDA Completed'!H:H,1,0)))</f>
        <v>#REF!</v>
      </c>
      <c r="AU332" s="11" t="e">
        <f>#REF!</f>
        <v>#REF!</v>
      </c>
      <c r="AV332" s="11" t="e">
        <f>AT332=AU332</f>
        <v>#REF!</v>
      </c>
      <c r="AW332" s="12"/>
      <c r="AX332" s="11" t="e">
        <f>VLOOKUP(AT332,'[1]Data JDA Completed'!H:P,9,0)</f>
        <v>#REF!</v>
      </c>
      <c r="AY332" s="11" t="str">
        <f>IF(G332="Round","Round","1WAY")</f>
        <v>Round</v>
      </c>
      <c r="AZ332" s="11" t="e">
        <f>AY332=AX332</f>
        <v>#REF!</v>
      </c>
    </row>
    <row r="333" spans="1:52" x14ac:dyDescent="0.35">
      <c r="A333" s="15" t="s">
        <v>42</v>
      </c>
      <c r="B333" s="18">
        <f>B332+1</f>
        <v>332</v>
      </c>
      <c r="C333" s="11" t="s">
        <v>70</v>
      </c>
      <c r="D333" s="11">
        <f>F333</f>
        <v>4314908</v>
      </c>
      <c r="E333" s="11" t="s">
        <v>43</v>
      </c>
      <c r="F333" s="19">
        <v>4314908</v>
      </c>
      <c r="G333" s="11" t="s">
        <v>69</v>
      </c>
      <c r="H333" s="17">
        <v>45232</v>
      </c>
      <c r="I333" s="17">
        <v>45232</v>
      </c>
      <c r="J333" s="17">
        <v>45232</v>
      </c>
      <c r="K333" s="17" t="s">
        <v>44</v>
      </c>
      <c r="L333" s="11" t="s">
        <v>84</v>
      </c>
      <c r="M333" s="16" t="s">
        <v>67</v>
      </c>
      <c r="N333" s="11">
        <v>1</v>
      </c>
      <c r="O333" s="10" t="s">
        <v>66</v>
      </c>
      <c r="P333" s="15" t="s">
        <v>65</v>
      </c>
      <c r="Q333" s="11" t="s">
        <v>45</v>
      </c>
      <c r="R333" s="11" t="s">
        <v>64</v>
      </c>
      <c r="S333" s="15" t="s">
        <v>63</v>
      </c>
      <c r="T333" s="15" t="s">
        <v>62</v>
      </c>
      <c r="U333" s="13" t="s">
        <v>49</v>
      </c>
      <c r="V333" s="14" t="s">
        <v>50</v>
      </c>
      <c r="W333" s="13">
        <v>0.34375</v>
      </c>
      <c r="X333" s="13">
        <v>0.36458333333333331</v>
      </c>
      <c r="Y333" s="14">
        <v>0.34375</v>
      </c>
      <c r="Z333" s="13">
        <v>0.36458333333333331</v>
      </c>
      <c r="AA333" s="13" t="s">
        <v>47</v>
      </c>
      <c r="AB333" s="13" t="s">
        <v>47</v>
      </c>
      <c r="AC333" s="13" t="s">
        <v>47</v>
      </c>
      <c r="AD333" s="14" t="s">
        <v>47</v>
      </c>
      <c r="AE333" s="13" t="s">
        <v>47</v>
      </c>
      <c r="AF333" s="13" t="s">
        <v>47</v>
      </c>
      <c r="AG333" s="13" t="s">
        <v>47</v>
      </c>
      <c r="AH333" s="13" t="s">
        <v>47</v>
      </c>
      <c r="AI333" s="14" t="s">
        <v>47</v>
      </c>
      <c r="AJ333" s="13" t="s">
        <v>47</v>
      </c>
      <c r="AK333" s="13" t="s">
        <v>47</v>
      </c>
      <c r="AL333" s="13" t="s">
        <v>47</v>
      </c>
      <c r="AM333" s="13" t="s">
        <v>61</v>
      </c>
      <c r="AN333" s="14">
        <v>0.38541666666666669</v>
      </c>
      <c r="AO333" s="13">
        <v>0.40625</v>
      </c>
      <c r="AP333" s="13">
        <v>0.38541666666666669</v>
      </c>
      <c r="AQ333" s="13">
        <v>0.40625</v>
      </c>
      <c r="AR333" s="13" t="s">
        <v>83</v>
      </c>
      <c r="AT333" s="11" t="e">
        <f>IF(#REF!="","",(VLOOKUP(#REF!,'[1]Data JDA Completed'!H:H,1,0)))</f>
        <v>#REF!</v>
      </c>
      <c r="AU333" s="11" t="e">
        <f>#REF!</f>
        <v>#REF!</v>
      </c>
      <c r="AV333" s="11" t="e">
        <f>AT333=AU333</f>
        <v>#REF!</v>
      </c>
      <c r="AW333" s="12"/>
      <c r="AX333" s="11" t="e">
        <f>VLOOKUP(AT333,'[1]Data JDA Completed'!H:P,9,0)</f>
        <v>#REF!</v>
      </c>
      <c r="AY333" s="11" t="str">
        <f>IF(G333="Round","Round","1WAY")</f>
        <v>Round</v>
      </c>
      <c r="AZ333" s="11" t="e">
        <f>AY333=AX333</f>
        <v>#REF!</v>
      </c>
    </row>
    <row r="334" spans="1:52" x14ac:dyDescent="0.35">
      <c r="A334" s="15" t="s">
        <v>42</v>
      </c>
      <c r="B334" s="18">
        <f>B333+1</f>
        <v>333</v>
      </c>
      <c r="C334" s="11" t="s">
        <v>70</v>
      </c>
      <c r="D334" s="11">
        <f>F334</f>
        <v>4314822</v>
      </c>
      <c r="E334" s="11" t="s">
        <v>43</v>
      </c>
      <c r="F334" s="19">
        <v>4314822</v>
      </c>
      <c r="G334" s="11" t="s">
        <v>69</v>
      </c>
      <c r="H334" s="17">
        <v>45232</v>
      </c>
      <c r="I334" s="17">
        <v>45232</v>
      </c>
      <c r="J334" s="17">
        <v>45232</v>
      </c>
      <c r="K334" s="17" t="s">
        <v>44</v>
      </c>
      <c r="L334" s="11" t="s">
        <v>149</v>
      </c>
      <c r="M334" s="16" t="s">
        <v>90</v>
      </c>
      <c r="N334" s="11">
        <v>1</v>
      </c>
      <c r="O334" s="10" t="s">
        <v>66</v>
      </c>
      <c r="P334" s="15" t="s">
        <v>65</v>
      </c>
      <c r="Q334" s="11" t="s">
        <v>45</v>
      </c>
      <c r="R334" s="11" t="s">
        <v>147</v>
      </c>
      <c r="S334" s="15" t="s">
        <v>146</v>
      </c>
      <c r="T334" s="15" t="s">
        <v>145</v>
      </c>
      <c r="U334" s="13" t="s">
        <v>144</v>
      </c>
      <c r="V334" s="14" t="s">
        <v>143</v>
      </c>
      <c r="W334" s="13">
        <v>0.34722222222222227</v>
      </c>
      <c r="X334" s="13">
        <v>0.375</v>
      </c>
      <c r="Y334" s="14">
        <v>0.34722222222222227</v>
      </c>
      <c r="Z334" s="13">
        <v>0.375</v>
      </c>
      <c r="AA334" s="13" t="s">
        <v>47</v>
      </c>
      <c r="AB334" s="13" t="s">
        <v>47</v>
      </c>
      <c r="AC334" s="13" t="s">
        <v>47</v>
      </c>
      <c r="AD334" s="14" t="s">
        <v>47</v>
      </c>
      <c r="AE334" s="13" t="s">
        <v>47</v>
      </c>
      <c r="AF334" s="13" t="s">
        <v>47</v>
      </c>
      <c r="AG334" s="13" t="s">
        <v>47</v>
      </c>
      <c r="AH334" s="13" t="s">
        <v>47</v>
      </c>
      <c r="AI334" s="14" t="s">
        <v>47</v>
      </c>
      <c r="AJ334" s="13" t="s">
        <v>47</v>
      </c>
      <c r="AK334" s="13" t="s">
        <v>47</v>
      </c>
      <c r="AL334" s="13" t="s">
        <v>47</v>
      </c>
      <c r="AM334" s="13" t="s">
        <v>61</v>
      </c>
      <c r="AN334" s="14">
        <v>0.39583333333333331</v>
      </c>
      <c r="AO334" s="13">
        <v>0.41666666666666669</v>
      </c>
      <c r="AP334" s="13">
        <v>0.39583333333333331</v>
      </c>
      <c r="AQ334" s="13">
        <v>0.41666666666666669</v>
      </c>
      <c r="AR334" s="13" t="s">
        <v>60</v>
      </c>
      <c r="AT334" s="11" t="e">
        <f>IF(#REF!="","",(VLOOKUP(#REF!,'[1]Data JDA Completed'!H:H,1,0)))</f>
        <v>#REF!</v>
      </c>
      <c r="AU334" s="11" t="e">
        <f>#REF!</f>
        <v>#REF!</v>
      </c>
      <c r="AV334" s="11" t="e">
        <f>AT334=AU334</f>
        <v>#REF!</v>
      </c>
      <c r="AW334" s="12"/>
      <c r="AX334" s="11" t="e">
        <f>VLOOKUP(AT334,'[1]Data JDA Completed'!H:P,9,0)</f>
        <v>#REF!</v>
      </c>
      <c r="AY334" s="11" t="str">
        <f>IF(G334="Round","Round","1WAY")</f>
        <v>Round</v>
      </c>
      <c r="AZ334" s="11" t="e">
        <f>AY334=AX334</f>
        <v>#REF!</v>
      </c>
    </row>
    <row r="335" spans="1:52" x14ac:dyDescent="0.35">
      <c r="A335" s="15" t="s">
        <v>42</v>
      </c>
      <c r="B335" s="18">
        <f>B334+1</f>
        <v>334</v>
      </c>
      <c r="C335" s="11" t="s">
        <v>70</v>
      </c>
      <c r="D335" s="11">
        <f>F335</f>
        <v>4314960</v>
      </c>
      <c r="E335" s="11" t="s">
        <v>43</v>
      </c>
      <c r="F335" s="19">
        <v>4314960</v>
      </c>
      <c r="G335" s="11" t="s">
        <v>69</v>
      </c>
      <c r="H335" s="17">
        <v>45232</v>
      </c>
      <c r="I335" s="17">
        <v>45232</v>
      </c>
      <c r="J335" s="17">
        <v>45232</v>
      </c>
      <c r="K335" s="17" t="s">
        <v>44</v>
      </c>
      <c r="L335" s="11" t="s">
        <v>544</v>
      </c>
      <c r="M335" s="16" t="s">
        <v>97</v>
      </c>
      <c r="N335" s="11">
        <v>1</v>
      </c>
      <c r="O335" s="10" t="s">
        <v>66</v>
      </c>
      <c r="P335" s="15" t="s">
        <v>65</v>
      </c>
      <c r="Q335" s="11" t="s">
        <v>45</v>
      </c>
      <c r="R335" s="11" t="s">
        <v>356</v>
      </c>
      <c r="S335" s="15" t="s">
        <v>355</v>
      </c>
      <c r="T335" s="15" t="s">
        <v>354</v>
      </c>
      <c r="U335" s="13" t="s">
        <v>328</v>
      </c>
      <c r="V335" s="14" t="s">
        <v>327</v>
      </c>
      <c r="W335" s="13">
        <v>0.35069444444444442</v>
      </c>
      <c r="X335" s="13">
        <v>0.37152777777777773</v>
      </c>
      <c r="Y335" s="14">
        <v>0.35069444444444442</v>
      </c>
      <c r="Z335" s="13">
        <v>0.37152777777777773</v>
      </c>
      <c r="AA335" s="13" t="s">
        <v>47</v>
      </c>
      <c r="AB335" s="13" t="s">
        <v>47</v>
      </c>
      <c r="AC335" s="13" t="s">
        <v>47</v>
      </c>
      <c r="AD335" s="14" t="s">
        <v>47</v>
      </c>
      <c r="AE335" s="13" t="s">
        <v>47</v>
      </c>
      <c r="AF335" s="13" t="s">
        <v>47</v>
      </c>
      <c r="AG335" s="13" t="s">
        <v>47</v>
      </c>
      <c r="AH335" s="13" t="s">
        <v>47</v>
      </c>
      <c r="AI335" s="14" t="s">
        <v>47</v>
      </c>
      <c r="AJ335" s="13" t="s">
        <v>47</v>
      </c>
      <c r="AK335" s="13" t="s">
        <v>47</v>
      </c>
      <c r="AL335" s="13" t="s">
        <v>47</v>
      </c>
      <c r="AM335" s="13" t="s">
        <v>61</v>
      </c>
      <c r="AN335" s="14">
        <v>0.39583333333333331</v>
      </c>
      <c r="AO335" s="13">
        <v>0.41666666666666669</v>
      </c>
      <c r="AP335" s="13">
        <v>0.39583333333333331</v>
      </c>
      <c r="AQ335" s="13">
        <v>0.41666666666666669</v>
      </c>
      <c r="AR335" s="13" t="s">
        <v>60</v>
      </c>
      <c r="AT335" s="11" t="e">
        <f>IF(#REF!="","",(VLOOKUP(#REF!,'[1]Data JDA Completed'!H:H,1,0)))</f>
        <v>#REF!</v>
      </c>
      <c r="AU335" s="11" t="e">
        <f>#REF!</f>
        <v>#REF!</v>
      </c>
      <c r="AV335" s="11" t="e">
        <f>AT335=AU335</f>
        <v>#REF!</v>
      </c>
      <c r="AW335" s="12"/>
      <c r="AX335" s="11" t="e">
        <f>VLOOKUP(AT335,'[1]Data JDA Completed'!H:P,9,0)</f>
        <v>#REF!</v>
      </c>
      <c r="AY335" s="11" t="str">
        <f>IF(G335="Round","Round","1WAY")</f>
        <v>Round</v>
      </c>
      <c r="AZ335" s="11" t="e">
        <f>AY335=AX335</f>
        <v>#REF!</v>
      </c>
    </row>
    <row r="336" spans="1:52" x14ac:dyDescent="0.35">
      <c r="A336" s="15" t="s">
        <v>42</v>
      </c>
      <c r="B336" s="18">
        <f>B335+1</f>
        <v>335</v>
      </c>
      <c r="C336" s="11" t="s">
        <v>70</v>
      </c>
      <c r="D336" s="11">
        <f>F336</f>
        <v>4314787</v>
      </c>
      <c r="E336" s="11" t="s">
        <v>43</v>
      </c>
      <c r="F336" s="19">
        <v>4314787</v>
      </c>
      <c r="G336" s="11" t="s">
        <v>69</v>
      </c>
      <c r="H336" s="17">
        <v>45232</v>
      </c>
      <c r="I336" s="17">
        <v>45232</v>
      </c>
      <c r="J336" s="17">
        <v>45232</v>
      </c>
      <c r="K336" s="17" t="s">
        <v>44</v>
      </c>
      <c r="L336" s="11" t="s">
        <v>174</v>
      </c>
      <c r="M336" s="16" t="s">
        <v>90</v>
      </c>
      <c r="N336" s="11">
        <v>1</v>
      </c>
      <c r="O336" s="10" t="s">
        <v>66</v>
      </c>
      <c r="P336" s="15" t="s">
        <v>65</v>
      </c>
      <c r="Q336" s="11" t="s">
        <v>45</v>
      </c>
      <c r="R336" s="11" t="s">
        <v>173</v>
      </c>
      <c r="S336" s="15" t="s">
        <v>172</v>
      </c>
      <c r="T336" s="15" t="s">
        <v>171</v>
      </c>
      <c r="U336" s="13" t="s">
        <v>170</v>
      </c>
      <c r="V336" s="14" t="s">
        <v>169</v>
      </c>
      <c r="W336" s="13">
        <v>0.35416666666666669</v>
      </c>
      <c r="X336" s="13">
        <v>0.375</v>
      </c>
      <c r="Y336" s="14">
        <v>0.35416666666666669</v>
      </c>
      <c r="Z336" s="13">
        <v>0.375</v>
      </c>
      <c r="AA336" s="13" t="s">
        <v>168</v>
      </c>
      <c r="AB336" s="13" t="s">
        <v>167</v>
      </c>
      <c r="AC336" s="13">
        <v>0.38541666666666669</v>
      </c>
      <c r="AD336" s="14">
        <v>0.40625</v>
      </c>
      <c r="AE336" s="13">
        <v>0.38541666666666669</v>
      </c>
      <c r="AF336" s="13">
        <v>0.40625</v>
      </c>
      <c r="AG336" s="13" t="s">
        <v>47</v>
      </c>
      <c r="AH336" s="13" t="s">
        <v>47</v>
      </c>
      <c r="AI336" s="14" t="s">
        <v>47</v>
      </c>
      <c r="AJ336" s="13" t="s">
        <v>47</v>
      </c>
      <c r="AK336" s="13" t="s">
        <v>47</v>
      </c>
      <c r="AL336" s="13" t="s">
        <v>47</v>
      </c>
      <c r="AM336" s="13" t="s">
        <v>61</v>
      </c>
      <c r="AN336" s="14">
        <v>0.42708333333333331</v>
      </c>
      <c r="AO336" s="13">
        <v>0.46875</v>
      </c>
      <c r="AP336" s="13">
        <v>0.42708333333333331</v>
      </c>
      <c r="AQ336" s="13">
        <v>0.46875</v>
      </c>
      <c r="AR336" s="13" t="s">
        <v>99</v>
      </c>
      <c r="AT336" s="11" t="e">
        <f>IF(#REF!="","",(VLOOKUP(#REF!,'[1]Data JDA Completed'!H:H,1,0)))</f>
        <v>#REF!</v>
      </c>
      <c r="AU336" s="11" t="e">
        <f>#REF!</f>
        <v>#REF!</v>
      </c>
      <c r="AV336" s="11" t="e">
        <f>AT336=AU336</f>
        <v>#REF!</v>
      </c>
      <c r="AW336" s="12"/>
      <c r="AX336" s="11" t="e">
        <f>VLOOKUP(AT336,'[1]Data JDA Completed'!H:P,9,0)</f>
        <v>#REF!</v>
      </c>
      <c r="AY336" s="11" t="str">
        <f>IF(G336="Round","Round","1WAY")</f>
        <v>Round</v>
      </c>
      <c r="AZ336" s="11" t="e">
        <f>AY336=AX336</f>
        <v>#REF!</v>
      </c>
    </row>
    <row r="337" spans="1:52" x14ac:dyDescent="0.35">
      <c r="A337" s="15" t="s">
        <v>42</v>
      </c>
      <c r="B337" s="18">
        <f>B336+1</f>
        <v>336</v>
      </c>
      <c r="C337" s="11" t="s">
        <v>70</v>
      </c>
      <c r="D337" s="11">
        <f>F337</f>
        <v>4314933</v>
      </c>
      <c r="E337" s="11" t="s">
        <v>43</v>
      </c>
      <c r="F337" s="19">
        <v>4314933</v>
      </c>
      <c r="G337" s="11" t="s">
        <v>69</v>
      </c>
      <c r="H337" s="17">
        <v>45232</v>
      </c>
      <c r="I337" s="17">
        <v>45232</v>
      </c>
      <c r="J337" s="17">
        <v>45232</v>
      </c>
      <c r="K337" s="17" t="s">
        <v>44</v>
      </c>
      <c r="L337" s="11" t="s">
        <v>543</v>
      </c>
      <c r="M337" s="16" t="s">
        <v>97</v>
      </c>
      <c r="N337" s="11">
        <v>1</v>
      </c>
      <c r="O337" s="10" t="s">
        <v>66</v>
      </c>
      <c r="P337" s="15" t="s">
        <v>65</v>
      </c>
      <c r="Q337" s="11" t="s">
        <v>45</v>
      </c>
      <c r="R337" s="11" t="s">
        <v>472</v>
      </c>
      <c r="S337" s="15" t="s">
        <v>471</v>
      </c>
      <c r="T337" s="15" t="s">
        <v>524</v>
      </c>
      <c r="U337" s="13" t="s">
        <v>431</v>
      </c>
      <c r="V337" s="14" t="s">
        <v>430</v>
      </c>
      <c r="W337" s="13">
        <v>0.35416666666666669</v>
      </c>
      <c r="X337" s="13">
        <v>0.375</v>
      </c>
      <c r="Y337" s="14">
        <v>0.35416666666666669</v>
      </c>
      <c r="Z337" s="13">
        <v>0.375</v>
      </c>
      <c r="AA337" s="13" t="s">
        <v>47</v>
      </c>
      <c r="AB337" s="13" t="s">
        <v>47</v>
      </c>
      <c r="AC337" s="13" t="s">
        <v>47</v>
      </c>
      <c r="AD337" s="14" t="s">
        <v>47</v>
      </c>
      <c r="AE337" s="13" t="s">
        <v>47</v>
      </c>
      <c r="AF337" s="13" t="s">
        <v>47</v>
      </c>
      <c r="AG337" s="13" t="s">
        <v>47</v>
      </c>
      <c r="AH337" s="13" t="s">
        <v>47</v>
      </c>
      <c r="AI337" s="14" t="s">
        <v>47</v>
      </c>
      <c r="AJ337" s="13" t="s">
        <v>47</v>
      </c>
      <c r="AK337" s="13" t="s">
        <v>47</v>
      </c>
      <c r="AL337" s="13" t="s">
        <v>47</v>
      </c>
      <c r="AM337" s="13" t="s">
        <v>61</v>
      </c>
      <c r="AN337" s="14">
        <v>0.39583333333333331</v>
      </c>
      <c r="AO337" s="13">
        <v>0.41666666666666669</v>
      </c>
      <c r="AP337" s="13">
        <v>0.39583333333333331</v>
      </c>
      <c r="AQ337" s="13">
        <v>0.41666666666666669</v>
      </c>
      <c r="AR337" s="13" t="s">
        <v>234</v>
      </c>
      <c r="AT337" s="11" t="e">
        <f>IF(#REF!="","",(VLOOKUP(#REF!,'[1]Data JDA Completed'!H:H,1,0)))</f>
        <v>#REF!</v>
      </c>
      <c r="AU337" s="11" t="e">
        <f>#REF!</f>
        <v>#REF!</v>
      </c>
      <c r="AV337" s="11" t="e">
        <f>AT337=AU337</f>
        <v>#REF!</v>
      </c>
      <c r="AW337" s="12"/>
      <c r="AX337" s="11" t="e">
        <f>VLOOKUP(AT337,'[1]Data JDA Completed'!H:P,9,0)</f>
        <v>#REF!</v>
      </c>
      <c r="AY337" s="11" t="str">
        <f>IF(G337="Round","Round","1WAY")</f>
        <v>Round</v>
      </c>
      <c r="AZ337" s="11" t="e">
        <f>AY337=AX337</f>
        <v>#REF!</v>
      </c>
    </row>
    <row r="338" spans="1:52" x14ac:dyDescent="0.35">
      <c r="A338" s="15" t="s">
        <v>42</v>
      </c>
      <c r="B338" s="18">
        <f>B337+1</f>
        <v>337</v>
      </c>
      <c r="C338" s="11" t="s">
        <v>70</v>
      </c>
      <c r="D338" s="11">
        <f>F338</f>
        <v>4314690</v>
      </c>
      <c r="E338" s="11" t="s">
        <v>43</v>
      </c>
      <c r="F338" s="19">
        <v>4314690</v>
      </c>
      <c r="G338" s="11" t="s">
        <v>69</v>
      </c>
      <c r="H338" s="17">
        <v>45232</v>
      </c>
      <c r="I338" s="17">
        <v>45232</v>
      </c>
      <c r="J338" s="17">
        <v>45232</v>
      </c>
      <c r="K338" s="17" t="s">
        <v>44</v>
      </c>
      <c r="L338" s="11" t="s">
        <v>542</v>
      </c>
      <c r="M338" s="16" t="s">
        <v>90</v>
      </c>
      <c r="N338" s="11">
        <v>1</v>
      </c>
      <c r="O338" s="10" t="s">
        <v>66</v>
      </c>
      <c r="P338" s="15" t="s">
        <v>65</v>
      </c>
      <c r="Q338" s="11" t="s">
        <v>45</v>
      </c>
      <c r="R338" s="11" t="s">
        <v>380</v>
      </c>
      <c r="S338" s="15" t="s">
        <v>379</v>
      </c>
      <c r="T338" s="15" t="s">
        <v>378</v>
      </c>
      <c r="U338" s="13" t="s">
        <v>371</v>
      </c>
      <c r="V338" s="14" t="s">
        <v>370</v>
      </c>
      <c r="W338" s="13">
        <v>0.35416666666666669</v>
      </c>
      <c r="X338" s="13">
        <v>0.375</v>
      </c>
      <c r="Y338" s="14">
        <v>0.35416666666666669</v>
      </c>
      <c r="Z338" s="13">
        <v>0.375</v>
      </c>
      <c r="AA338" s="13" t="s">
        <v>47</v>
      </c>
      <c r="AB338" s="13" t="s">
        <v>47</v>
      </c>
      <c r="AC338" s="13" t="s">
        <v>47</v>
      </c>
      <c r="AD338" s="14" t="s">
        <v>47</v>
      </c>
      <c r="AE338" s="13" t="s">
        <v>47</v>
      </c>
      <c r="AF338" s="13" t="s">
        <v>47</v>
      </c>
      <c r="AG338" s="13" t="s">
        <v>47</v>
      </c>
      <c r="AH338" s="13" t="s">
        <v>47</v>
      </c>
      <c r="AI338" s="14" t="s">
        <v>47</v>
      </c>
      <c r="AJ338" s="13" t="s">
        <v>47</v>
      </c>
      <c r="AK338" s="13" t="s">
        <v>47</v>
      </c>
      <c r="AL338" s="13" t="s">
        <v>47</v>
      </c>
      <c r="AM338" s="13" t="s">
        <v>61</v>
      </c>
      <c r="AN338" s="14">
        <v>0.39583333333333331</v>
      </c>
      <c r="AO338" s="13">
        <v>0.4375</v>
      </c>
      <c r="AP338" s="13">
        <v>0.39583333333333331</v>
      </c>
      <c r="AQ338" s="13">
        <v>0.4375</v>
      </c>
      <c r="AR338" s="13" t="s">
        <v>541</v>
      </c>
      <c r="AT338" s="11" t="e">
        <f>IF(#REF!="","",(VLOOKUP(#REF!,'[1]Data JDA Completed'!H:H,1,0)))</f>
        <v>#REF!</v>
      </c>
      <c r="AU338" s="11" t="e">
        <f>#REF!</f>
        <v>#REF!</v>
      </c>
      <c r="AV338" s="11" t="e">
        <f>AT338=AU338</f>
        <v>#REF!</v>
      </c>
      <c r="AW338" s="12"/>
      <c r="AX338" s="11" t="e">
        <f>VLOOKUP(AT338,'[1]Data JDA Completed'!H:P,9,0)</f>
        <v>#REF!</v>
      </c>
      <c r="AY338" s="11" t="str">
        <f>IF(G338="Round","Round","1WAY")</f>
        <v>Round</v>
      </c>
      <c r="AZ338" s="11" t="e">
        <f>AY338=AX338</f>
        <v>#REF!</v>
      </c>
    </row>
    <row r="339" spans="1:52" x14ac:dyDescent="0.35">
      <c r="A339" s="15" t="s">
        <v>42</v>
      </c>
      <c r="B339" s="18">
        <f>B338+1</f>
        <v>338</v>
      </c>
      <c r="C339" s="11" t="s">
        <v>70</v>
      </c>
      <c r="D339" s="11">
        <f>F339</f>
        <v>4314750</v>
      </c>
      <c r="E339" s="11" t="s">
        <v>43</v>
      </c>
      <c r="F339" s="19">
        <v>4314750</v>
      </c>
      <c r="G339" s="11" t="s">
        <v>69</v>
      </c>
      <c r="H339" s="17">
        <v>45232</v>
      </c>
      <c r="I339" s="17">
        <v>45232</v>
      </c>
      <c r="J339" s="17">
        <v>45232</v>
      </c>
      <c r="K339" s="17" t="s">
        <v>44</v>
      </c>
      <c r="L339" s="11" t="s">
        <v>540</v>
      </c>
      <c r="M339" s="16" t="s">
        <v>118</v>
      </c>
      <c r="N339" s="11">
        <v>1</v>
      </c>
      <c r="O339" s="10" t="s">
        <v>66</v>
      </c>
      <c r="P339" s="15" t="s">
        <v>65</v>
      </c>
      <c r="Q339" s="11" t="s">
        <v>45</v>
      </c>
      <c r="R339" s="11" t="s">
        <v>215</v>
      </c>
      <c r="S339" s="15" t="s">
        <v>214</v>
      </c>
      <c r="T339" s="15" t="s">
        <v>213</v>
      </c>
      <c r="U339" s="13" t="s">
        <v>345</v>
      </c>
      <c r="V339" s="14" t="s">
        <v>344</v>
      </c>
      <c r="W339" s="13">
        <v>0.35416666666666669</v>
      </c>
      <c r="X339" s="13">
        <v>0.375</v>
      </c>
      <c r="Y339" s="14">
        <v>0.35416666666666669</v>
      </c>
      <c r="Z339" s="13">
        <v>0.375</v>
      </c>
      <c r="AA339" s="13" t="s">
        <v>47</v>
      </c>
      <c r="AB339" s="13" t="s">
        <v>47</v>
      </c>
      <c r="AC339" s="13" t="s">
        <v>47</v>
      </c>
      <c r="AD339" s="14" t="s">
        <v>47</v>
      </c>
      <c r="AE339" s="13" t="s">
        <v>47</v>
      </c>
      <c r="AF339" s="13" t="s">
        <v>47</v>
      </c>
      <c r="AG339" s="13" t="s">
        <v>47</v>
      </c>
      <c r="AH339" s="13" t="s">
        <v>47</v>
      </c>
      <c r="AI339" s="14" t="s">
        <v>47</v>
      </c>
      <c r="AJ339" s="13" t="s">
        <v>47</v>
      </c>
      <c r="AK339" s="13" t="s">
        <v>47</v>
      </c>
      <c r="AL339" s="13" t="s">
        <v>47</v>
      </c>
      <c r="AM339" s="13" t="s">
        <v>61</v>
      </c>
      <c r="AN339" s="14">
        <v>0.41666666666666669</v>
      </c>
      <c r="AO339" s="13">
        <v>0.45833333333333331</v>
      </c>
      <c r="AP339" s="13">
        <v>0.41666666666666669</v>
      </c>
      <c r="AQ339" s="13">
        <v>0.45833333333333331</v>
      </c>
      <c r="AR339" s="13" t="s">
        <v>539</v>
      </c>
      <c r="AT339" s="11" t="e">
        <f>IF(#REF!="","",(VLOOKUP(#REF!,'[1]Data JDA Completed'!H:H,1,0)))</f>
        <v>#REF!</v>
      </c>
      <c r="AU339" s="11" t="e">
        <f>#REF!</f>
        <v>#REF!</v>
      </c>
      <c r="AV339" s="11" t="e">
        <f>AT339=AU339</f>
        <v>#REF!</v>
      </c>
      <c r="AW339" s="12"/>
      <c r="AX339" s="11" t="e">
        <f>VLOOKUP(AT339,'[1]Data JDA Completed'!H:P,9,0)</f>
        <v>#REF!</v>
      </c>
      <c r="AY339" s="11" t="str">
        <f>IF(G339="Round","Round","1WAY")</f>
        <v>Round</v>
      </c>
      <c r="AZ339" s="11" t="e">
        <f>AY339=AX339</f>
        <v>#REF!</v>
      </c>
    </row>
    <row r="340" spans="1:52" x14ac:dyDescent="0.35">
      <c r="A340" s="15" t="s">
        <v>42</v>
      </c>
      <c r="B340" s="18">
        <f>B339+1</f>
        <v>339</v>
      </c>
      <c r="C340" s="11" t="s">
        <v>70</v>
      </c>
      <c r="D340" s="11">
        <f>F340</f>
        <v>4337859</v>
      </c>
      <c r="E340" s="11" t="s">
        <v>48</v>
      </c>
      <c r="F340" s="19">
        <v>4337859</v>
      </c>
      <c r="G340" s="11" t="s">
        <v>69</v>
      </c>
      <c r="H340" s="17">
        <v>45232</v>
      </c>
      <c r="I340" s="17">
        <v>45233</v>
      </c>
      <c r="J340" s="17">
        <v>45233</v>
      </c>
      <c r="K340" s="17" t="s">
        <v>193</v>
      </c>
      <c r="L340" s="11" t="s">
        <v>687</v>
      </c>
      <c r="M340" s="16" t="s">
        <v>90</v>
      </c>
      <c r="N340" s="11">
        <v>1</v>
      </c>
      <c r="O340" s="10" t="s">
        <v>66</v>
      </c>
      <c r="P340" s="15" t="s">
        <v>65</v>
      </c>
      <c r="Q340" s="11" t="s">
        <v>45</v>
      </c>
      <c r="R340" s="11" t="s">
        <v>529</v>
      </c>
      <c r="S340" s="15" t="s">
        <v>528</v>
      </c>
      <c r="T340" s="15" t="s">
        <v>527</v>
      </c>
      <c r="U340" s="13" t="s">
        <v>397</v>
      </c>
      <c r="V340" s="14" t="s">
        <v>396</v>
      </c>
      <c r="W340" s="13">
        <v>5.5555555555555552E-2</v>
      </c>
      <c r="X340" s="13">
        <v>7.6388888888888895E-2</v>
      </c>
      <c r="Y340" s="14">
        <v>5.5555555555555552E-2</v>
      </c>
      <c r="Z340" s="13">
        <v>7.6388888888888895E-2</v>
      </c>
      <c r="AA340" s="13" t="s">
        <v>47</v>
      </c>
      <c r="AB340" s="13" t="s">
        <v>47</v>
      </c>
      <c r="AC340" s="13" t="s">
        <v>47</v>
      </c>
      <c r="AD340" s="14" t="s">
        <v>47</v>
      </c>
      <c r="AE340" s="13" t="s">
        <v>47</v>
      </c>
      <c r="AF340" s="13" t="s">
        <v>47</v>
      </c>
      <c r="AG340" s="13" t="s">
        <v>47</v>
      </c>
      <c r="AH340" s="13" t="s">
        <v>47</v>
      </c>
      <c r="AI340" s="14" t="s">
        <v>47</v>
      </c>
      <c r="AJ340" s="13" t="s">
        <v>47</v>
      </c>
      <c r="AK340" s="13" t="s">
        <v>47</v>
      </c>
      <c r="AL340" s="13" t="s">
        <v>47</v>
      </c>
      <c r="AM340" s="13" t="s">
        <v>61</v>
      </c>
      <c r="AN340" s="14">
        <v>0.14583333333333334</v>
      </c>
      <c r="AO340" s="13">
        <v>0.16666666666666666</v>
      </c>
      <c r="AP340" s="13">
        <v>0.14583333333333334</v>
      </c>
      <c r="AQ340" s="13">
        <v>0.16666666666666666</v>
      </c>
      <c r="AR340" s="13" t="s">
        <v>234</v>
      </c>
      <c r="AT340" s="11" t="e">
        <f>IF(#REF!="","",(VLOOKUP(#REF!,'[1]Data JDA Completed'!H:H,1,0)))</f>
        <v>#REF!</v>
      </c>
      <c r="AU340" s="11" t="e">
        <f>#REF!</f>
        <v>#REF!</v>
      </c>
      <c r="AV340" s="11" t="e">
        <f>AT340=AU340</f>
        <v>#REF!</v>
      </c>
      <c r="AW340" s="12"/>
      <c r="AX340" s="11" t="e">
        <f>VLOOKUP(AT340,'[1]Data JDA Completed'!H:P,9,0)</f>
        <v>#REF!</v>
      </c>
      <c r="AY340" s="11" t="str">
        <f>IF(G340="Round","Round","1WAY")</f>
        <v>Round</v>
      </c>
      <c r="AZ340" s="11" t="e">
        <f>AY340=AX340</f>
        <v>#REF!</v>
      </c>
    </row>
    <row r="341" spans="1:52" x14ac:dyDescent="0.35">
      <c r="A341" s="15" t="s">
        <v>42</v>
      </c>
      <c r="B341" s="18">
        <f>B340+1</f>
        <v>340</v>
      </c>
      <c r="C341" s="11" t="s">
        <v>70</v>
      </c>
      <c r="D341" s="11">
        <f>F341</f>
        <v>4314768</v>
      </c>
      <c r="E341" s="11" t="s">
        <v>43</v>
      </c>
      <c r="F341" s="19">
        <v>4314768</v>
      </c>
      <c r="G341" s="11" t="s">
        <v>69</v>
      </c>
      <c r="H341" s="17">
        <v>45232</v>
      </c>
      <c r="I341" s="17">
        <v>45232</v>
      </c>
      <c r="J341" s="17">
        <v>45232</v>
      </c>
      <c r="K341" s="17" t="s">
        <v>44</v>
      </c>
      <c r="L341" s="11" t="s">
        <v>686</v>
      </c>
      <c r="M341" s="16" t="s">
        <v>67</v>
      </c>
      <c r="N341" s="11">
        <v>1</v>
      </c>
      <c r="O341" s="10" t="s">
        <v>66</v>
      </c>
      <c r="P341" s="15" t="s">
        <v>65</v>
      </c>
      <c r="Q341" s="11" t="s">
        <v>45</v>
      </c>
      <c r="R341" s="11" t="s">
        <v>74</v>
      </c>
      <c r="S341" s="15" t="s">
        <v>73</v>
      </c>
      <c r="T341" s="15" t="s">
        <v>72</v>
      </c>
      <c r="U341" s="13" t="s">
        <v>49</v>
      </c>
      <c r="V341" s="14" t="s">
        <v>50</v>
      </c>
      <c r="W341" s="13">
        <v>0.36458333333333331</v>
      </c>
      <c r="X341" s="13">
        <v>0.38541666666666669</v>
      </c>
      <c r="Y341" s="14">
        <v>0.36458333333333331</v>
      </c>
      <c r="Z341" s="13">
        <v>0.38541666666666669</v>
      </c>
      <c r="AA341" s="13" t="s">
        <v>47</v>
      </c>
      <c r="AB341" s="13" t="s">
        <v>47</v>
      </c>
      <c r="AC341" s="13" t="s">
        <v>47</v>
      </c>
      <c r="AD341" s="14" t="s">
        <v>47</v>
      </c>
      <c r="AE341" s="13" t="s">
        <v>47</v>
      </c>
      <c r="AF341" s="13" t="s">
        <v>47</v>
      </c>
      <c r="AG341" s="13" t="s">
        <v>47</v>
      </c>
      <c r="AH341" s="13" t="s">
        <v>47</v>
      </c>
      <c r="AI341" s="14" t="s">
        <v>47</v>
      </c>
      <c r="AJ341" s="13" t="s">
        <v>47</v>
      </c>
      <c r="AK341" s="13" t="s">
        <v>47</v>
      </c>
      <c r="AL341" s="13" t="s">
        <v>47</v>
      </c>
      <c r="AM341" s="13" t="s">
        <v>61</v>
      </c>
      <c r="AN341" s="14">
        <v>0.40625</v>
      </c>
      <c r="AO341" s="13">
        <v>0.42708333333333331</v>
      </c>
      <c r="AP341" s="13">
        <v>0.40625</v>
      </c>
      <c r="AQ341" s="13">
        <v>0.42708333333333331</v>
      </c>
      <c r="AR341" s="13" t="s">
        <v>60</v>
      </c>
      <c r="AT341" s="11" t="e">
        <f>IF(#REF!="","",(VLOOKUP(#REF!,'[1]Data JDA Completed'!H:H,1,0)))</f>
        <v>#REF!</v>
      </c>
      <c r="AU341" s="11" t="e">
        <f>#REF!</f>
        <v>#REF!</v>
      </c>
      <c r="AV341" s="11" t="e">
        <f>AT341=AU341</f>
        <v>#REF!</v>
      </c>
      <c r="AW341" s="12"/>
      <c r="AX341" s="11" t="e">
        <f>VLOOKUP(AT341,'[1]Data JDA Completed'!H:P,9,0)</f>
        <v>#REF!</v>
      </c>
      <c r="AY341" s="11" t="str">
        <f>IF(G341="Round","Round","1WAY")</f>
        <v>Round</v>
      </c>
      <c r="AZ341" s="11" t="e">
        <f>AY341=AX341</f>
        <v>#REF!</v>
      </c>
    </row>
    <row r="342" spans="1:52" x14ac:dyDescent="0.35">
      <c r="A342" s="15" t="s">
        <v>42</v>
      </c>
      <c r="B342" s="18">
        <f>B341+1</f>
        <v>341</v>
      </c>
      <c r="C342" s="11" t="s">
        <v>70</v>
      </c>
      <c r="D342" s="11">
        <f>F342</f>
        <v>4314658</v>
      </c>
      <c r="E342" s="11" t="s">
        <v>43</v>
      </c>
      <c r="F342" s="19">
        <v>4314658</v>
      </c>
      <c r="G342" s="11" t="s">
        <v>69</v>
      </c>
      <c r="H342" s="17">
        <v>45232</v>
      </c>
      <c r="I342" s="17">
        <v>45232</v>
      </c>
      <c r="J342" s="17">
        <v>45232</v>
      </c>
      <c r="K342" s="17" t="s">
        <v>44</v>
      </c>
      <c r="L342" s="11" t="s">
        <v>125</v>
      </c>
      <c r="M342" s="16" t="s">
        <v>118</v>
      </c>
      <c r="N342" s="11">
        <v>1</v>
      </c>
      <c r="O342" s="10" t="s">
        <v>66</v>
      </c>
      <c r="P342" s="15" t="s">
        <v>65</v>
      </c>
      <c r="Q342" s="11" t="s">
        <v>45</v>
      </c>
      <c r="R342" s="11" t="s">
        <v>122</v>
      </c>
      <c r="S342" s="15" t="s">
        <v>121</v>
      </c>
      <c r="T342" s="15" t="s">
        <v>120</v>
      </c>
      <c r="U342" s="13" t="s">
        <v>114</v>
      </c>
      <c r="V342" s="14" t="s">
        <v>113</v>
      </c>
      <c r="W342" s="13">
        <v>0.36805555555555558</v>
      </c>
      <c r="X342" s="13">
        <v>0.38194444444444442</v>
      </c>
      <c r="Y342" s="14">
        <v>0.36805555555555558</v>
      </c>
      <c r="Z342" s="13">
        <v>0.38194444444444442</v>
      </c>
      <c r="AA342" s="13" t="s">
        <v>47</v>
      </c>
      <c r="AB342" s="13" t="s">
        <v>47</v>
      </c>
      <c r="AC342" s="13" t="s">
        <v>47</v>
      </c>
      <c r="AD342" s="14" t="s">
        <v>47</v>
      </c>
      <c r="AE342" s="13" t="s">
        <v>47</v>
      </c>
      <c r="AF342" s="13" t="s">
        <v>47</v>
      </c>
      <c r="AG342" s="13" t="s">
        <v>47</v>
      </c>
      <c r="AH342" s="13" t="s">
        <v>47</v>
      </c>
      <c r="AI342" s="14" t="s">
        <v>47</v>
      </c>
      <c r="AJ342" s="13" t="s">
        <v>47</v>
      </c>
      <c r="AK342" s="13" t="s">
        <v>47</v>
      </c>
      <c r="AL342" s="13" t="s">
        <v>47</v>
      </c>
      <c r="AM342" s="13" t="s">
        <v>61</v>
      </c>
      <c r="AN342" s="14">
        <v>0.42708333333333331</v>
      </c>
      <c r="AO342" s="13">
        <v>0.44791666666666669</v>
      </c>
      <c r="AP342" s="13">
        <v>0.42708333333333331</v>
      </c>
      <c r="AQ342" s="13">
        <v>0.44791666666666669</v>
      </c>
      <c r="AR342" s="13" t="s">
        <v>112</v>
      </c>
      <c r="AT342" s="11" t="e">
        <f>IF(#REF!="","",(VLOOKUP(#REF!,'[1]Data JDA Completed'!H:H,1,0)))</f>
        <v>#REF!</v>
      </c>
      <c r="AU342" s="11" t="e">
        <f>#REF!</f>
        <v>#REF!</v>
      </c>
      <c r="AV342" s="11" t="e">
        <f>AT342=AU342</f>
        <v>#REF!</v>
      </c>
      <c r="AW342" s="12"/>
      <c r="AX342" s="11" t="e">
        <f>VLOOKUP(AT342,'[1]Data JDA Completed'!H:P,9,0)</f>
        <v>#REF!</v>
      </c>
      <c r="AY342" s="11" t="str">
        <f>IF(G342="Round","Round","1WAY")</f>
        <v>Round</v>
      </c>
      <c r="AZ342" s="11" t="e">
        <f>AY342=AX342</f>
        <v>#REF!</v>
      </c>
    </row>
    <row r="343" spans="1:52" x14ac:dyDescent="0.35">
      <c r="A343" s="15" t="s">
        <v>42</v>
      </c>
      <c r="B343" s="18">
        <f>B342+1</f>
        <v>342</v>
      </c>
      <c r="C343" s="11" t="s">
        <v>70</v>
      </c>
      <c r="D343" s="11">
        <f>F343</f>
        <v>4314807</v>
      </c>
      <c r="E343" s="11" t="s">
        <v>43</v>
      </c>
      <c r="F343" s="19">
        <v>4314807</v>
      </c>
      <c r="G343" s="11" t="s">
        <v>69</v>
      </c>
      <c r="H343" s="17">
        <v>45232</v>
      </c>
      <c r="I343" s="17">
        <v>45232</v>
      </c>
      <c r="J343" s="17">
        <v>45232</v>
      </c>
      <c r="K343" s="17" t="s">
        <v>44</v>
      </c>
      <c r="L343" s="11" t="s">
        <v>142</v>
      </c>
      <c r="M343" s="16" t="s">
        <v>118</v>
      </c>
      <c r="N343" s="11">
        <v>1</v>
      </c>
      <c r="O343" s="10" t="s">
        <v>66</v>
      </c>
      <c r="P343" s="15" t="s">
        <v>65</v>
      </c>
      <c r="Q343" s="11" t="s">
        <v>45</v>
      </c>
      <c r="R343" s="11" t="s">
        <v>96</v>
      </c>
      <c r="S343" s="15" t="s">
        <v>95</v>
      </c>
      <c r="T343" s="15" t="s">
        <v>94</v>
      </c>
      <c r="U343" s="13" t="s">
        <v>137</v>
      </c>
      <c r="V343" s="14" t="s">
        <v>136</v>
      </c>
      <c r="W343" s="13">
        <v>0.375</v>
      </c>
      <c r="X343" s="13">
        <v>0.39583333333333331</v>
      </c>
      <c r="Y343" s="14">
        <v>0.375</v>
      </c>
      <c r="Z343" s="13">
        <v>0.39583333333333331</v>
      </c>
      <c r="AA343" s="13" t="s">
        <v>47</v>
      </c>
      <c r="AB343" s="13" t="s">
        <v>47</v>
      </c>
      <c r="AC343" s="13" t="s">
        <v>47</v>
      </c>
      <c r="AD343" s="14" t="s">
        <v>47</v>
      </c>
      <c r="AE343" s="13" t="s">
        <v>47</v>
      </c>
      <c r="AF343" s="13" t="s">
        <v>47</v>
      </c>
      <c r="AG343" s="13" t="s">
        <v>47</v>
      </c>
      <c r="AH343" s="13" t="s">
        <v>47</v>
      </c>
      <c r="AI343" s="14" t="s">
        <v>47</v>
      </c>
      <c r="AJ343" s="13" t="s">
        <v>47</v>
      </c>
      <c r="AK343" s="13" t="s">
        <v>47</v>
      </c>
      <c r="AL343" s="13" t="s">
        <v>47</v>
      </c>
      <c r="AM343" s="13" t="s">
        <v>61</v>
      </c>
      <c r="AN343" s="14">
        <v>0.4375</v>
      </c>
      <c r="AO343" s="13">
        <v>0.45833333333333331</v>
      </c>
      <c r="AP343" s="13">
        <v>0.4375</v>
      </c>
      <c r="AQ343" s="13">
        <v>0.45833333333333331</v>
      </c>
      <c r="AR343" s="13" t="s">
        <v>135</v>
      </c>
      <c r="AT343" s="11" t="e">
        <f>IF(#REF!="","",(VLOOKUP(#REF!,'[1]Data JDA Completed'!H:H,1,0)))</f>
        <v>#REF!</v>
      </c>
      <c r="AU343" s="11" t="e">
        <f>#REF!</f>
        <v>#REF!</v>
      </c>
      <c r="AV343" s="11" t="e">
        <f>AT343=AU343</f>
        <v>#REF!</v>
      </c>
      <c r="AW343" s="12"/>
      <c r="AX343" s="11" t="e">
        <f>VLOOKUP(AT343,'[1]Data JDA Completed'!H:P,9,0)</f>
        <v>#REF!</v>
      </c>
      <c r="AY343" s="11" t="str">
        <f>IF(G343="Round","Round","1WAY")</f>
        <v>Round</v>
      </c>
      <c r="AZ343" s="11" t="e">
        <f>AY343=AX343</f>
        <v>#REF!</v>
      </c>
    </row>
    <row r="344" spans="1:52" x14ac:dyDescent="0.35">
      <c r="A344" s="15" t="s">
        <v>42</v>
      </c>
      <c r="B344" s="18">
        <f>B343+1</f>
        <v>343</v>
      </c>
      <c r="C344" s="11" t="s">
        <v>70</v>
      </c>
      <c r="D344" s="11">
        <f>F344</f>
        <v>4314955</v>
      </c>
      <c r="E344" s="11" t="s">
        <v>43</v>
      </c>
      <c r="F344" s="19">
        <v>4314955</v>
      </c>
      <c r="G344" s="11" t="s">
        <v>69</v>
      </c>
      <c r="H344" s="17">
        <v>45232</v>
      </c>
      <c r="I344" s="17">
        <v>45232</v>
      </c>
      <c r="J344" s="17">
        <v>45232</v>
      </c>
      <c r="K344" s="17" t="s">
        <v>44</v>
      </c>
      <c r="L344" s="11" t="s">
        <v>537</v>
      </c>
      <c r="M344" s="16" t="s">
        <v>118</v>
      </c>
      <c r="N344" s="11">
        <v>1</v>
      </c>
      <c r="O344" s="10" t="s">
        <v>66</v>
      </c>
      <c r="P344" s="15" t="s">
        <v>65</v>
      </c>
      <c r="Q344" s="11" t="s">
        <v>45</v>
      </c>
      <c r="R344" s="11" t="s">
        <v>390</v>
      </c>
      <c r="S344" s="15" t="s">
        <v>389</v>
      </c>
      <c r="T344" s="15" t="s">
        <v>388</v>
      </c>
      <c r="U344" s="13" t="s">
        <v>345</v>
      </c>
      <c r="V344" s="14" t="s">
        <v>344</v>
      </c>
      <c r="W344" s="13">
        <v>0.375</v>
      </c>
      <c r="X344" s="13">
        <v>0.39583333333333331</v>
      </c>
      <c r="Y344" s="14">
        <v>0.375</v>
      </c>
      <c r="Z344" s="13">
        <v>0.39583333333333331</v>
      </c>
      <c r="AA344" s="13" t="s">
        <v>47</v>
      </c>
      <c r="AB344" s="13" t="s">
        <v>47</v>
      </c>
      <c r="AC344" s="13" t="s">
        <v>47</v>
      </c>
      <c r="AD344" s="14" t="s">
        <v>47</v>
      </c>
      <c r="AE344" s="13" t="s">
        <v>47</v>
      </c>
      <c r="AF344" s="13" t="s">
        <v>47</v>
      </c>
      <c r="AG344" s="13" t="s">
        <v>47</v>
      </c>
      <c r="AH344" s="13" t="s">
        <v>47</v>
      </c>
      <c r="AI344" s="14" t="s">
        <v>47</v>
      </c>
      <c r="AJ344" s="13" t="s">
        <v>47</v>
      </c>
      <c r="AK344" s="13" t="s">
        <v>47</v>
      </c>
      <c r="AL344" s="13" t="s">
        <v>47</v>
      </c>
      <c r="AM344" s="13" t="s">
        <v>61</v>
      </c>
      <c r="AN344" s="14">
        <v>0.4375</v>
      </c>
      <c r="AO344" s="13">
        <v>0.45833333333333331</v>
      </c>
      <c r="AP344" s="13">
        <v>0.4375</v>
      </c>
      <c r="AQ344" s="13">
        <v>0.45833333333333331</v>
      </c>
      <c r="AR344" s="13" t="s">
        <v>234</v>
      </c>
      <c r="AT344" s="11" t="e">
        <f>IF(#REF!="","",(VLOOKUP(#REF!,'[1]Data JDA Completed'!H:H,1,0)))</f>
        <v>#REF!</v>
      </c>
      <c r="AU344" s="11" t="e">
        <f>#REF!</f>
        <v>#REF!</v>
      </c>
      <c r="AV344" s="11" t="e">
        <f>AT344=AU344</f>
        <v>#REF!</v>
      </c>
      <c r="AW344" s="12"/>
      <c r="AX344" s="11" t="e">
        <f>VLOOKUP(AT344,'[1]Data JDA Completed'!H:P,9,0)</f>
        <v>#REF!</v>
      </c>
      <c r="AY344" s="11" t="str">
        <f>IF(G344="Round","Round","1WAY")</f>
        <v>Round</v>
      </c>
      <c r="AZ344" s="11" t="e">
        <f>AY344=AX344</f>
        <v>#REF!</v>
      </c>
    </row>
    <row r="345" spans="1:52" x14ac:dyDescent="0.35">
      <c r="A345" s="15" t="s">
        <v>42</v>
      </c>
      <c r="B345" s="18">
        <f>B344+1</f>
        <v>344</v>
      </c>
      <c r="C345" s="11" t="s">
        <v>70</v>
      </c>
      <c r="D345" s="11">
        <f>F345</f>
        <v>4315030</v>
      </c>
      <c r="E345" s="11" t="s">
        <v>43</v>
      </c>
      <c r="F345" s="19">
        <v>4315030</v>
      </c>
      <c r="G345" s="11" t="s">
        <v>69</v>
      </c>
      <c r="H345" s="17">
        <v>45232</v>
      </c>
      <c r="I345" s="17">
        <v>45232</v>
      </c>
      <c r="J345" s="17">
        <v>45232</v>
      </c>
      <c r="K345" s="17" t="s">
        <v>44</v>
      </c>
      <c r="L345" s="11" t="s">
        <v>406</v>
      </c>
      <c r="M345" s="16" t="s">
        <v>90</v>
      </c>
      <c r="N345" s="11">
        <v>1</v>
      </c>
      <c r="O345" s="10" t="s">
        <v>66</v>
      </c>
      <c r="P345" s="15" t="s">
        <v>65</v>
      </c>
      <c r="Q345" s="11" t="s">
        <v>45</v>
      </c>
      <c r="R345" s="11" t="s">
        <v>515</v>
      </c>
      <c r="S345" s="15" t="s">
        <v>514</v>
      </c>
      <c r="T345" s="15" t="s">
        <v>513</v>
      </c>
      <c r="U345" s="13" t="s">
        <v>397</v>
      </c>
      <c r="V345" s="14" t="s">
        <v>396</v>
      </c>
      <c r="W345" s="13">
        <v>0.3576388888888889</v>
      </c>
      <c r="X345" s="13">
        <v>0.37847222222222227</v>
      </c>
      <c r="Y345" s="14">
        <v>0.3576388888888889</v>
      </c>
      <c r="Z345" s="13">
        <v>0.37847222222222227</v>
      </c>
      <c r="AA345" s="13" t="s">
        <v>47</v>
      </c>
      <c r="AB345" s="13" t="s">
        <v>47</v>
      </c>
      <c r="AC345" s="13" t="s">
        <v>47</v>
      </c>
      <c r="AD345" s="14" t="s">
        <v>47</v>
      </c>
      <c r="AE345" s="13" t="s">
        <v>47</v>
      </c>
      <c r="AF345" s="13" t="s">
        <v>47</v>
      </c>
      <c r="AG345" s="13" t="s">
        <v>47</v>
      </c>
      <c r="AH345" s="13" t="s">
        <v>47</v>
      </c>
      <c r="AI345" s="14" t="s">
        <v>47</v>
      </c>
      <c r="AJ345" s="13" t="s">
        <v>47</v>
      </c>
      <c r="AK345" s="13" t="s">
        <v>47</v>
      </c>
      <c r="AL345" s="13" t="s">
        <v>47</v>
      </c>
      <c r="AM345" s="13" t="s">
        <v>61</v>
      </c>
      <c r="AN345" s="14">
        <v>0.39583333333333331</v>
      </c>
      <c r="AO345" s="13">
        <v>0.41666666666666669</v>
      </c>
      <c r="AP345" s="13">
        <v>0.39583333333333331</v>
      </c>
      <c r="AQ345" s="13">
        <v>0.41666666666666669</v>
      </c>
      <c r="AR345" s="13" t="s">
        <v>234</v>
      </c>
      <c r="AT345" s="11" t="e">
        <f>IF(#REF!="","",(VLOOKUP(#REF!,'[1]Data JDA Completed'!H:H,1,0)))</f>
        <v>#REF!</v>
      </c>
      <c r="AU345" s="11" t="e">
        <f>#REF!</f>
        <v>#REF!</v>
      </c>
      <c r="AV345" s="11" t="e">
        <f>AT345=AU345</f>
        <v>#REF!</v>
      </c>
      <c r="AW345" s="12"/>
      <c r="AX345" s="11" t="e">
        <f>VLOOKUP(AT345,'[1]Data JDA Completed'!H:P,9,0)</f>
        <v>#REF!</v>
      </c>
      <c r="AY345" s="11" t="str">
        <f>IF(G345="Round","Round","1WAY")</f>
        <v>Round</v>
      </c>
      <c r="AZ345" s="11" t="e">
        <f>AY345=AX345</f>
        <v>#REF!</v>
      </c>
    </row>
    <row r="346" spans="1:52" x14ac:dyDescent="0.35">
      <c r="A346" s="15" t="s">
        <v>42</v>
      </c>
      <c r="B346" s="18">
        <f>B345+1</f>
        <v>345</v>
      </c>
      <c r="C346" s="11" t="s">
        <v>70</v>
      </c>
      <c r="D346" s="11">
        <f>F346</f>
        <v>4314909</v>
      </c>
      <c r="E346" s="11" t="s">
        <v>43</v>
      </c>
      <c r="F346" s="19">
        <v>4314909</v>
      </c>
      <c r="G346" s="11" t="s">
        <v>69</v>
      </c>
      <c r="H346" s="17">
        <v>45232</v>
      </c>
      <c r="I346" s="17">
        <v>45232</v>
      </c>
      <c r="J346" s="17">
        <v>45232</v>
      </c>
      <c r="K346" s="17" t="s">
        <v>44</v>
      </c>
      <c r="L346" s="11" t="s">
        <v>82</v>
      </c>
      <c r="M346" s="16" t="s">
        <v>67</v>
      </c>
      <c r="N346" s="11">
        <v>1</v>
      </c>
      <c r="O346" s="10" t="s">
        <v>66</v>
      </c>
      <c r="P346" s="15" t="s">
        <v>65</v>
      </c>
      <c r="Q346" s="11" t="s">
        <v>45</v>
      </c>
      <c r="R346" s="11" t="s">
        <v>64</v>
      </c>
      <c r="S346" s="15" t="s">
        <v>63</v>
      </c>
      <c r="T346" s="15" t="s">
        <v>62</v>
      </c>
      <c r="U346" s="13" t="s">
        <v>49</v>
      </c>
      <c r="V346" s="14" t="s">
        <v>50</v>
      </c>
      <c r="W346" s="13">
        <v>0.38541666666666669</v>
      </c>
      <c r="X346" s="13">
        <v>0.40625</v>
      </c>
      <c r="Y346" s="14">
        <v>0.38541666666666669</v>
      </c>
      <c r="Z346" s="13">
        <v>0.40625</v>
      </c>
      <c r="AA346" s="13" t="s">
        <v>47</v>
      </c>
      <c r="AB346" s="13" t="s">
        <v>47</v>
      </c>
      <c r="AC346" s="13" t="s">
        <v>47</v>
      </c>
      <c r="AD346" s="14" t="s">
        <v>47</v>
      </c>
      <c r="AE346" s="13" t="s">
        <v>47</v>
      </c>
      <c r="AF346" s="13" t="s">
        <v>47</v>
      </c>
      <c r="AG346" s="13" t="s">
        <v>47</v>
      </c>
      <c r="AH346" s="13" t="s">
        <v>47</v>
      </c>
      <c r="AI346" s="14" t="s">
        <v>47</v>
      </c>
      <c r="AJ346" s="13" t="s">
        <v>47</v>
      </c>
      <c r="AK346" s="13" t="s">
        <v>47</v>
      </c>
      <c r="AL346" s="13" t="s">
        <v>47</v>
      </c>
      <c r="AM346" s="13" t="s">
        <v>61</v>
      </c>
      <c r="AN346" s="14">
        <v>0.42708333333333331</v>
      </c>
      <c r="AO346" s="13">
        <v>0.44791666666666669</v>
      </c>
      <c r="AP346" s="13">
        <v>0.42708333333333331</v>
      </c>
      <c r="AQ346" s="13">
        <v>0.44791666666666669</v>
      </c>
      <c r="AR346" s="13" t="s">
        <v>60</v>
      </c>
      <c r="AT346" s="11" t="e">
        <f>IF(#REF!="","",(VLOOKUP(#REF!,'[1]Data JDA Completed'!H:H,1,0)))</f>
        <v>#REF!</v>
      </c>
      <c r="AU346" s="11" t="e">
        <f>#REF!</f>
        <v>#REF!</v>
      </c>
      <c r="AV346" s="11" t="e">
        <f>AT346=AU346</f>
        <v>#REF!</v>
      </c>
      <c r="AW346" s="12"/>
      <c r="AX346" s="11" t="e">
        <f>VLOOKUP(AT346,'[1]Data JDA Completed'!H:P,9,0)</f>
        <v>#REF!</v>
      </c>
      <c r="AY346" s="11" t="str">
        <f>IF(G346="Round","Round","1WAY")</f>
        <v>Round</v>
      </c>
      <c r="AZ346" s="11" t="e">
        <f>AY346=AX346</f>
        <v>#REF!</v>
      </c>
    </row>
    <row r="347" spans="1:52" x14ac:dyDescent="0.35">
      <c r="A347" s="15" t="s">
        <v>42</v>
      </c>
      <c r="B347" s="18">
        <f>B346+1</f>
        <v>346</v>
      </c>
      <c r="C347" s="11" t="s">
        <v>70</v>
      </c>
      <c r="D347" s="11">
        <f>F347</f>
        <v>4315040</v>
      </c>
      <c r="E347" s="11" t="s">
        <v>43</v>
      </c>
      <c r="F347" s="19">
        <v>4315040</v>
      </c>
      <c r="G347" s="11" t="s">
        <v>69</v>
      </c>
      <c r="H347" s="17">
        <v>45232</v>
      </c>
      <c r="I347" s="17">
        <v>45232</v>
      </c>
      <c r="J347" s="17">
        <v>45232</v>
      </c>
      <c r="K347" s="17" t="s">
        <v>44</v>
      </c>
      <c r="L347" s="11" t="s">
        <v>490</v>
      </c>
      <c r="M347" s="16" t="s">
        <v>90</v>
      </c>
      <c r="N347" s="11">
        <v>1</v>
      </c>
      <c r="O347" s="10" t="s">
        <v>66</v>
      </c>
      <c r="P347" s="15" t="s">
        <v>65</v>
      </c>
      <c r="Q347" s="11" t="s">
        <v>45</v>
      </c>
      <c r="R347" s="11" t="s">
        <v>515</v>
      </c>
      <c r="S347" s="15" t="s">
        <v>514</v>
      </c>
      <c r="T347" s="15" t="s">
        <v>513</v>
      </c>
      <c r="U347" s="13" t="s">
        <v>397</v>
      </c>
      <c r="V347" s="14" t="s">
        <v>396</v>
      </c>
      <c r="W347" s="13">
        <v>0.53125</v>
      </c>
      <c r="X347" s="13">
        <v>0.55208333333333337</v>
      </c>
      <c r="Y347" s="14">
        <v>0.53125</v>
      </c>
      <c r="Z347" s="13">
        <v>0.55208333333333337</v>
      </c>
      <c r="AA347" s="13" t="s">
        <v>47</v>
      </c>
      <c r="AB347" s="13" t="s">
        <v>47</v>
      </c>
      <c r="AC347" s="13" t="s">
        <v>47</v>
      </c>
      <c r="AD347" s="14" t="s">
        <v>47</v>
      </c>
      <c r="AE347" s="13" t="s">
        <v>47</v>
      </c>
      <c r="AF347" s="13" t="s">
        <v>47</v>
      </c>
      <c r="AG347" s="13" t="s">
        <v>47</v>
      </c>
      <c r="AH347" s="13" t="s">
        <v>47</v>
      </c>
      <c r="AI347" s="14" t="s">
        <v>47</v>
      </c>
      <c r="AJ347" s="13" t="s">
        <v>47</v>
      </c>
      <c r="AK347" s="13" t="s">
        <v>47</v>
      </c>
      <c r="AL347" s="13" t="s">
        <v>47</v>
      </c>
      <c r="AM347" s="13" t="s">
        <v>61</v>
      </c>
      <c r="AN347" s="14">
        <v>0.57291666666666663</v>
      </c>
      <c r="AO347" s="13">
        <v>0.59375</v>
      </c>
      <c r="AP347" s="13">
        <v>0.57291666666666663</v>
      </c>
      <c r="AQ347" s="13">
        <v>0.59375</v>
      </c>
      <c r="AR347" s="13" t="s">
        <v>234</v>
      </c>
      <c r="AT347" s="11" t="e">
        <f>IF(#REF!="","",(VLOOKUP(#REF!,'[1]Data JDA Completed'!H:H,1,0)))</f>
        <v>#REF!</v>
      </c>
      <c r="AU347" s="11" t="e">
        <f>#REF!</f>
        <v>#REF!</v>
      </c>
      <c r="AV347" s="11" t="e">
        <f>AT347=AU347</f>
        <v>#REF!</v>
      </c>
      <c r="AW347" s="12"/>
      <c r="AX347" s="11" t="e">
        <f>VLOOKUP(AT347,'[1]Data JDA Completed'!H:P,9,0)</f>
        <v>#REF!</v>
      </c>
      <c r="AY347" s="11" t="str">
        <f>IF(G347="Round","Round","1WAY")</f>
        <v>Round</v>
      </c>
      <c r="AZ347" s="11" t="e">
        <f>AY347=AX347</f>
        <v>#REF!</v>
      </c>
    </row>
    <row r="348" spans="1:52" x14ac:dyDescent="0.35">
      <c r="A348" s="15" t="s">
        <v>42</v>
      </c>
      <c r="B348" s="18">
        <f>B347+1</f>
        <v>347</v>
      </c>
      <c r="C348" s="11" t="s">
        <v>70</v>
      </c>
      <c r="D348" s="11">
        <f>F348</f>
        <v>4314825</v>
      </c>
      <c r="E348" s="11" t="s">
        <v>43</v>
      </c>
      <c r="F348" s="19">
        <v>4314825</v>
      </c>
      <c r="G348" s="11" t="s">
        <v>69</v>
      </c>
      <c r="H348" s="17">
        <v>45232</v>
      </c>
      <c r="I348" s="17">
        <v>45232</v>
      </c>
      <c r="J348" s="17">
        <v>45232</v>
      </c>
      <c r="K348" s="17" t="s">
        <v>44</v>
      </c>
      <c r="L348" s="11" t="s">
        <v>141</v>
      </c>
      <c r="M348" s="16" t="s">
        <v>118</v>
      </c>
      <c r="N348" s="11">
        <v>1</v>
      </c>
      <c r="O348" s="10" t="s">
        <v>66</v>
      </c>
      <c r="P348" s="15" t="s">
        <v>65</v>
      </c>
      <c r="Q348" s="11" t="s">
        <v>45</v>
      </c>
      <c r="R348" s="11" t="s">
        <v>283</v>
      </c>
      <c r="S348" s="15" t="s">
        <v>282</v>
      </c>
      <c r="T348" s="15" t="s">
        <v>461</v>
      </c>
      <c r="U348" s="13" t="s">
        <v>137</v>
      </c>
      <c r="V348" s="14" t="s">
        <v>136</v>
      </c>
      <c r="W348" s="13">
        <v>0.39583333333333331</v>
      </c>
      <c r="X348" s="13">
        <v>0.41666666666666669</v>
      </c>
      <c r="Y348" s="14">
        <v>0.39583333333333331</v>
      </c>
      <c r="Z348" s="13">
        <v>0.41666666666666669</v>
      </c>
      <c r="AA348" s="13" t="s">
        <v>47</v>
      </c>
      <c r="AB348" s="13" t="s">
        <v>47</v>
      </c>
      <c r="AC348" s="13" t="s">
        <v>47</v>
      </c>
      <c r="AD348" s="14" t="s">
        <v>47</v>
      </c>
      <c r="AE348" s="13" t="s">
        <v>47</v>
      </c>
      <c r="AF348" s="13" t="s">
        <v>47</v>
      </c>
      <c r="AG348" s="13" t="s">
        <v>47</v>
      </c>
      <c r="AH348" s="13" t="s">
        <v>47</v>
      </c>
      <c r="AI348" s="14" t="s">
        <v>47</v>
      </c>
      <c r="AJ348" s="13" t="s">
        <v>47</v>
      </c>
      <c r="AK348" s="13" t="s">
        <v>47</v>
      </c>
      <c r="AL348" s="13" t="s">
        <v>47</v>
      </c>
      <c r="AM348" s="13" t="s">
        <v>61</v>
      </c>
      <c r="AN348" s="14">
        <v>0.45833333333333331</v>
      </c>
      <c r="AO348" s="13">
        <v>0.47916666666666669</v>
      </c>
      <c r="AP348" s="13">
        <v>0.45833333333333331</v>
      </c>
      <c r="AQ348" s="13">
        <v>0.47916666666666669</v>
      </c>
      <c r="AR348" s="13" t="s">
        <v>135</v>
      </c>
      <c r="AT348" s="11" t="e">
        <f>IF(#REF!="","",(VLOOKUP(#REF!,'[1]Data JDA Completed'!H:H,1,0)))</f>
        <v>#REF!</v>
      </c>
      <c r="AU348" s="11" t="e">
        <f>#REF!</f>
        <v>#REF!</v>
      </c>
      <c r="AV348" s="11" t="e">
        <f>AT348=AU348</f>
        <v>#REF!</v>
      </c>
      <c r="AW348" s="12"/>
      <c r="AX348" s="11" t="e">
        <f>VLOOKUP(AT348,'[1]Data JDA Completed'!H:P,9,0)</f>
        <v>#REF!</v>
      </c>
      <c r="AY348" s="11" t="str">
        <f>IF(G348="Round","Round","1WAY")</f>
        <v>Round</v>
      </c>
      <c r="AZ348" s="11" t="e">
        <f>AY348=AX348</f>
        <v>#REF!</v>
      </c>
    </row>
    <row r="349" spans="1:52" x14ac:dyDescent="0.35">
      <c r="A349" s="15" t="s">
        <v>42</v>
      </c>
      <c r="B349" s="18">
        <f>B348+1</f>
        <v>348</v>
      </c>
      <c r="C349" s="11" t="s">
        <v>70</v>
      </c>
      <c r="D349" s="11">
        <f>F349</f>
        <v>4314732</v>
      </c>
      <c r="E349" s="11" t="s">
        <v>43</v>
      </c>
      <c r="F349" s="19">
        <v>4314732</v>
      </c>
      <c r="G349" s="11" t="s">
        <v>69</v>
      </c>
      <c r="H349" s="17">
        <v>45232</v>
      </c>
      <c r="I349" s="17">
        <v>45232</v>
      </c>
      <c r="J349" s="17">
        <v>45232</v>
      </c>
      <c r="K349" s="17" t="s">
        <v>44</v>
      </c>
      <c r="L349" s="11" t="s">
        <v>534</v>
      </c>
      <c r="M349" s="16" t="s">
        <v>97</v>
      </c>
      <c r="N349" s="11">
        <v>1</v>
      </c>
      <c r="O349" s="10" t="s">
        <v>66</v>
      </c>
      <c r="P349" s="15" t="s">
        <v>65</v>
      </c>
      <c r="Q349" s="11" t="s">
        <v>45</v>
      </c>
      <c r="R349" s="11" t="s">
        <v>434</v>
      </c>
      <c r="S349" s="15" t="s">
        <v>433</v>
      </c>
      <c r="T349" s="15" t="s">
        <v>432</v>
      </c>
      <c r="U349" s="13" t="s">
        <v>431</v>
      </c>
      <c r="V349" s="14" t="s">
        <v>430</v>
      </c>
      <c r="W349" s="13">
        <v>0.39583333333333331</v>
      </c>
      <c r="X349" s="13">
        <v>0.41666666666666669</v>
      </c>
      <c r="Y349" s="14">
        <v>0.39583333333333331</v>
      </c>
      <c r="Z349" s="13">
        <v>0.41666666666666669</v>
      </c>
      <c r="AA349" s="13" t="s">
        <v>47</v>
      </c>
      <c r="AB349" s="13" t="s">
        <v>47</v>
      </c>
      <c r="AC349" s="13" t="s">
        <v>47</v>
      </c>
      <c r="AD349" s="14" t="s">
        <v>47</v>
      </c>
      <c r="AE349" s="13" t="s">
        <v>47</v>
      </c>
      <c r="AF349" s="13" t="s">
        <v>47</v>
      </c>
      <c r="AG349" s="13" t="s">
        <v>47</v>
      </c>
      <c r="AH349" s="13" t="s">
        <v>47</v>
      </c>
      <c r="AI349" s="14" t="s">
        <v>47</v>
      </c>
      <c r="AJ349" s="13" t="s">
        <v>47</v>
      </c>
      <c r="AK349" s="13" t="s">
        <v>47</v>
      </c>
      <c r="AL349" s="13" t="s">
        <v>47</v>
      </c>
      <c r="AM349" s="13" t="s">
        <v>61</v>
      </c>
      <c r="AN349" s="14">
        <v>0.4375</v>
      </c>
      <c r="AO349" s="13">
        <v>0.45833333333333331</v>
      </c>
      <c r="AP349" s="13">
        <v>0.4375</v>
      </c>
      <c r="AQ349" s="13">
        <v>0.45833333333333331</v>
      </c>
      <c r="AR349" s="13" t="s">
        <v>234</v>
      </c>
      <c r="AT349" s="11" t="e">
        <f>IF(#REF!="","",(VLOOKUP(#REF!,'[1]Data JDA Completed'!H:H,1,0)))</f>
        <v>#REF!</v>
      </c>
      <c r="AU349" s="11" t="e">
        <f>#REF!</f>
        <v>#REF!</v>
      </c>
      <c r="AV349" s="11" t="e">
        <f>AT349=AU349</f>
        <v>#REF!</v>
      </c>
      <c r="AW349" s="12"/>
      <c r="AX349" s="11" t="e">
        <f>VLOOKUP(AT349,'[1]Data JDA Completed'!H:P,9,0)</f>
        <v>#REF!</v>
      </c>
      <c r="AY349" s="11" t="str">
        <f>IF(G349="Round","Round","1WAY")</f>
        <v>Round</v>
      </c>
      <c r="AZ349" s="11" t="e">
        <f>AY349=AX349</f>
        <v>#REF!</v>
      </c>
    </row>
    <row r="350" spans="1:52" x14ac:dyDescent="0.35">
      <c r="A350" s="15" t="s">
        <v>42</v>
      </c>
      <c r="B350" s="18">
        <f>B349+1</f>
        <v>349</v>
      </c>
      <c r="C350" s="11" t="s">
        <v>70</v>
      </c>
      <c r="D350" s="11">
        <f>F350</f>
        <v>4315022</v>
      </c>
      <c r="E350" s="11" t="s">
        <v>43</v>
      </c>
      <c r="F350" s="19">
        <v>4315022</v>
      </c>
      <c r="G350" s="11" t="s">
        <v>69</v>
      </c>
      <c r="H350" s="17">
        <v>45232</v>
      </c>
      <c r="I350" s="17">
        <v>45232</v>
      </c>
      <c r="J350" s="17">
        <v>45232</v>
      </c>
      <c r="K350" s="17" t="s">
        <v>44</v>
      </c>
      <c r="L350" s="11" t="s">
        <v>533</v>
      </c>
      <c r="M350" s="16" t="s">
        <v>90</v>
      </c>
      <c r="N350" s="11">
        <v>1</v>
      </c>
      <c r="O350" s="10" t="s">
        <v>66</v>
      </c>
      <c r="P350" s="15" t="s">
        <v>65</v>
      </c>
      <c r="Q350" s="11" t="s">
        <v>45</v>
      </c>
      <c r="R350" s="11" t="s">
        <v>375</v>
      </c>
      <c r="S350" s="15" t="s">
        <v>374</v>
      </c>
      <c r="T350" s="15" t="s">
        <v>373</v>
      </c>
      <c r="U350" s="13" t="s">
        <v>371</v>
      </c>
      <c r="V350" s="14" t="s">
        <v>370</v>
      </c>
      <c r="W350" s="13">
        <v>0.39583333333333331</v>
      </c>
      <c r="X350" s="13">
        <v>0.41666666666666669</v>
      </c>
      <c r="Y350" s="14">
        <v>0.39583333333333331</v>
      </c>
      <c r="Z350" s="13">
        <v>0.41666666666666669</v>
      </c>
      <c r="AA350" s="13" t="s">
        <v>47</v>
      </c>
      <c r="AB350" s="13" t="s">
        <v>47</v>
      </c>
      <c r="AC350" s="13" t="s">
        <v>47</v>
      </c>
      <c r="AD350" s="14" t="s">
        <v>47</v>
      </c>
      <c r="AE350" s="13" t="s">
        <v>47</v>
      </c>
      <c r="AF350" s="13" t="s">
        <v>47</v>
      </c>
      <c r="AG350" s="13" t="s">
        <v>47</v>
      </c>
      <c r="AH350" s="13" t="s">
        <v>47</v>
      </c>
      <c r="AI350" s="14" t="s">
        <v>47</v>
      </c>
      <c r="AJ350" s="13" t="s">
        <v>47</v>
      </c>
      <c r="AK350" s="13" t="s">
        <v>47</v>
      </c>
      <c r="AL350" s="13" t="s">
        <v>47</v>
      </c>
      <c r="AM350" s="13" t="s">
        <v>61</v>
      </c>
      <c r="AN350" s="14">
        <v>0.4375</v>
      </c>
      <c r="AO350" s="13">
        <v>0.45833333333333331</v>
      </c>
      <c r="AP350" s="13">
        <v>0.4375</v>
      </c>
      <c r="AQ350" s="13">
        <v>0.45833333333333331</v>
      </c>
      <c r="AR350" s="13" t="s">
        <v>223</v>
      </c>
      <c r="AT350" s="11" t="e">
        <f>IF(#REF!="","",(VLOOKUP(#REF!,'[1]Data JDA Completed'!H:H,1,0)))</f>
        <v>#REF!</v>
      </c>
      <c r="AU350" s="11" t="e">
        <f>#REF!</f>
        <v>#REF!</v>
      </c>
      <c r="AV350" s="11" t="e">
        <f>AT350=AU350</f>
        <v>#REF!</v>
      </c>
      <c r="AW350" s="12"/>
      <c r="AX350" s="11" t="e">
        <f>VLOOKUP(AT350,'[1]Data JDA Completed'!H:P,9,0)</f>
        <v>#REF!</v>
      </c>
      <c r="AY350" s="11" t="str">
        <f>IF(G350="Round","Round","1WAY")</f>
        <v>Round</v>
      </c>
      <c r="AZ350" s="11" t="e">
        <f>AY350=AX350</f>
        <v>#REF!</v>
      </c>
    </row>
    <row r="351" spans="1:52" x14ac:dyDescent="0.35">
      <c r="A351" s="15" t="s">
        <v>42</v>
      </c>
      <c r="B351" s="18">
        <f>B350+1</f>
        <v>350</v>
      </c>
      <c r="C351" s="11" t="s">
        <v>70</v>
      </c>
      <c r="D351" s="11">
        <f>F351</f>
        <v>4314979</v>
      </c>
      <c r="E351" s="11" t="s">
        <v>43</v>
      </c>
      <c r="F351" s="19">
        <v>4314979</v>
      </c>
      <c r="G351" s="11" t="s">
        <v>69</v>
      </c>
      <c r="H351" s="17">
        <v>45232</v>
      </c>
      <c r="I351" s="17">
        <v>45232</v>
      </c>
      <c r="J351" s="17">
        <v>45232</v>
      </c>
      <c r="K351" s="17" t="s">
        <v>44</v>
      </c>
      <c r="L351" s="11" t="s">
        <v>532</v>
      </c>
      <c r="M351" s="16" t="s">
        <v>118</v>
      </c>
      <c r="N351" s="11">
        <v>1</v>
      </c>
      <c r="O351" s="10" t="s">
        <v>66</v>
      </c>
      <c r="P351" s="15" t="s">
        <v>65</v>
      </c>
      <c r="Q351" s="11" t="s">
        <v>45</v>
      </c>
      <c r="R351" s="11" t="s">
        <v>215</v>
      </c>
      <c r="S351" s="15" t="s">
        <v>214</v>
      </c>
      <c r="T351" s="15" t="s">
        <v>213</v>
      </c>
      <c r="U351" s="13" t="s">
        <v>345</v>
      </c>
      <c r="V351" s="14" t="s">
        <v>344</v>
      </c>
      <c r="W351" s="13">
        <v>0.39583333333333331</v>
      </c>
      <c r="X351" s="13">
        <v>0.41666666666666669</v>
      </c>
      <c r="Y351" s="14">
        <v>0.39583333333333331</v>
      </c>
      <c r="Z351" s="13">
        <v>0.41666666666666669</v>
      </c>
      <c r="AA351" s="13" t="s">
        <v>47</v>
      </c>
      <c r="AB351" s="13" t="s">
        <v>47</v>
      </c>
      <c r="AC351" s="13" t="s">
        <v>47</v>
      </c>
      <c r="AD351" s="14" t="s">
        <v>47</v>
      </c>
      <c r="AE351" s="13" t="s">
        <v>47</v>
      </c>
      <c r="AF351" s="13" t="s">
        <v>47</v>
      </c>
      <c r="AG351" s="13" t="s">
        <v>47</v>
      </c>
      <c r="AH351" s="13" t="s">
        <v>47</v>
      </c>
      <c r="AI351" s="14" t="s">
        <v>47</v>
      </c>
      <c r="AJ351" s="13" t="s">
        <v>47</v>
      </c>
      <c r="AK351" s="13" t="s">
        <v>47</v>
      </c>
      <c r="AL351" s="13" t="s">
        <v>47</v>
      </c>
      <c r="AM351" s="13" t="s">
        <v>61</v>
      </c>
      <c r="AN351" s="14">
        <v>0.45833333333333331</v>
      </c>
      <c r="AO351" s="13">
        <v>0.47916666666666669</v>
      </c>
      <c r="AP351" s="13">
        <v>0.45833333333333331</v>
      </c>
      <c r="AQ351" s="13">
        <v>0.47916666666666669</v>
      </c>
      <c r="AR351" s="13" t="s">
        <v>234</v>
      </c>
      <c r="AT351" s="11" t="e">
        <f>IF(#REF!="","",(VLOOKUP(#REF!,'[1]Data JDA Completed'!H:H,1,0)))</f>
        <v>#REF!</v>
      </c>
      <c r="AU351" s="11" t="e">
        <f>#REF!</f>
        <v>#REF!</v>
      </c>
      <c r="AV351" s="11" t="e">
        <f>AT351=AU351</f>
        <v>#REF!</v>
      </c>
      <c r="AW351" s="12"/>
      <c r="AX351" s="11" t="e">
        <f>VLOOKUP(AT351,'[1]Data JDA Completed'!H:P,9,0)</f>
        <v>#REF!</v>
      </c>
      <c r="AY351" s="11" t="str">
        <f>IF(G351="Round","Round","1WAY")</f>
        <v>Round</v>
      </c>
      <c r="AZ351" s="11" t="e">
        <f>AY351=AX351</f>
        <v>#REF!</v>
      </c>
    </row>
    <row r="352" spans="1:52" x14ac:dyDescent="0.35">
      <c r="A352" s="15" t="s">
        <v>42</v>
      </c>
      <c r="B352" s="18">
        <f>B351+1</f>
        <v>351</v>
      </c>
      <c r="C352" s="11" t="s">
        <v>70</v>
      </c>
      <c r="D352" s="11">
        <f>F352</f>
        <v>4314986</v>
      </c>
      <c r="E352" s="11" t="s">
        <v>43</v>
      </c>
      <c r="F352" s="19">
        <v>4314986</v>
      </c>
      <c r="G352" s="11" t="s">
        <v>69</v>
      </c>
      <c r="H352" s="17">
        <v>45232</v>
      </c>
      <c r="I352" s="17">
        <v>45232</v>
      </c>
      <c r="J352" s="17">
        <v>45232</v>
      </c>
      <c r="K352" s="17" t="s">
        <v>44</v>
      </c>
      <c r="L352" s="11" t="s">
        <v>531</v>
      </c>
      <c r="M352" s="16" t="s">
        <v>97</v>
      </c>
      <c r="N352" s="11">
        <v>1</v>
      </c>
      <c r="O352" s="10" t="s">
        <v>66</v>
      </c>
      <c r="P352" s="15" t="s">
        <v>65</v>
      </c>
      <c r="Q352" s="11" t="s">
        <v>45</v>
      </c>
      <c r="R352" s="11" t="s">
        <v>352</v>
      </c>
      <c r="S352" s="15" t="s">
        <v>351</v>
      </c>
      <c r="T352" s="15" t="s">
        <v>350</v>
      </c>
      <c r="U352" s="13" t="s">
        <v>328</v>
      </c>
      <c r="V352" s="14" t="s">
        <v>327</v>
      </c>
      <c r="W352" s="13">
        <v>0.39583333333333331</v>
      </c>
      <c r="X352" s="13">
        <v>0.41666666666666669</v>
      </c>
      <c r="Y352" s="14">
        <v>0.39583333333333331</v>
      </c>
      <c r="Z352" s="13">
        <v>0.41666666666666669</v>
      </c>
      <c r="AA352" s="13" t="s">
        <v>47</v>
      </c>
      <c r="AB352" s="13" t="s">
        <v>47</v>
      </c>
      <c r="AC352" s="13" t="s">
        <v>47</v>
      </c>
      <c r="AD352" s="14" t="s">
        <v>47</v>
      </c>
      <c r="AE352" s="13" t="s">
        <v>47</v>
      </c>
      <c r="AF352" s="13" t="s">
        <v>47</v>
      </c>
      <c r="AG352" s="13" t="s">
        <v>47</v>
      </c>
      <c r="AH352" s="13" t="s">
        <v>47</v>
      </c>
      <c r="AI352" s="14" t="s">
        <v>47</v>
      </c>
      <c r="AJ352" s="13" t="s">
        <v>47</v>
      </c>
      <c r="AK352" s="13" t="s">
        <v>47</v>
      </c>
      <c r="AL352" s="13" t="s">
        <v>47</v>
      </c>
      <c r="AM352" s="13" t="s">
        <v>61</v>
      </c>
      <c r="AN352" s="14">
        <v>0.4375</v>
      </c>
      <c r="AO352" s="13">
        <v>0.45833333333333331</v>
      </c>
      <c r="AP352" s="13">
        <v>0.4375</v>
      </c>
      <c r="AQ352" s="13">
        <v>0.45833333333333331</v>
      </c>
      <c r="AR352" s="13" t="s">
        <v>112</v>
      </c>
      <c r="AT352" s="11" t="e">
        <f>IF(#REF!="","",(VLOOKUP(#REF!,'[1]Data JDA Completed'!H:H,1,0)))</f>
        <v>#REF!</v>
      </c>
      <c r="AU352" s="11" t="e">
        <f>#REF!</f>
        <v>#REF!</v>
      </c>
      <c r="AV352" s="11" t="e">
        <f>AT352=AU352</f>
        <v>#REF!</v>
      </c>
      <c r="AW352" s="12"/>
      <c r="AX352" s="11" t="e">
        <f>VLOOKUP(AT352,'[1]Data JDA Completed'!H:P,9,0)</f>
        <v>#REF!</v>
      </c>
      <c r="AY352" s="11" t="str">
        <f>IF(G352="Round","Round","1WAY")</f>
        <v>Round</v>
      </c>
      <c r="AZ352" s="11" t="e">
        <f>AY352=AX352</f>
        <v>#REF!</v>
      </c>
    </row>
    <row r="353" spans="1:52" x14ac:dyDescent="0.35">
      <c r="A353" s="15" t="s">
        <v>42</v>
      </c>
      <c r="B353" s="18">
        <f>B352+1</f>
        <v>352</v>
      </c>
      <c r="C353" s="11" t="s">
        <v>70</v>
      </c>
      <c r="D353" s="11">
        <f>F353</f>
        <v>4315047</v>
      </c>
      <c r="E353" s="11" t="s">
        <v>43</v>
      </c>
      <c r="F353" s="19">
        <v>4315047</v>
      </c>
      <c r="G353" s="11" t="s">
        <v>69</v>
      </c>
      <c r="H353" s="17">
        <v>45232</v>
      </c>
      <c r="I353" s="17">
        <v>45232</v>
      </c>
      <c r="J353" s="17">
        <v>45232</v>
      </c>
      <c r="K353" s="17" t="s">
        <v>44</v>
      </c>
      <c r="L353" s="11" t="s">
        <v>404</v>
      </c>
      <c r="M353" s="16" t="s">
        <v>90</v>
      </c>
      <c r="N353" s="11">
        <v>1</v>
      </c>
      <c r="O353" s="10" t="s">
        <v>66</v>
      </c>
      <c r="P353" s="15" t="s">
        <v>65</v>
      </c>
      <c r="Q353" s="11" t="s">
        <v>45</v>
      </c>
      <c r="R353" s="11" t="s">
        <v>515</v>
      </c>
      <c r="S353" s="15" t="s">
        <v>514</v>
      </c>
      <c r="T353" s="15" t="s">
        <v>513</v>
      </c>
      <c r="U353" s="13" t="s">
        <v>397</v>
      </c>
      <c r="V353" s="14" t="s">
        <v>396</v>
      </c>
      <c r="W353" s="13">
        <v>0.60416666666666663</v>
      </c>
      <c r="X353" s="13">
        <v>0.625</v>
      </c>
      <c r="Y353" s="14">
        <v>0.60416666666666663</v>
      </c>
      <c r="Z353" s="13">
        <v>0.625</v>
      </c>
      <c r="AA353" s="13" t="s">
        <v>47</v>
      </c>
      <c r="AB353" s="13" t="s">
        <v>47</v>
      </c>
      <c r="AC353" s="13" t="s">
        <v>47</v>
      </c>
      <c r="AD353" s="14" t="s">
        <v>47</v>
      </c>
      <c r="AE353" s="13" t="s">
        <v>47</v>
      </c>
      <c r="AF353" s="13" t="s">
        <v>47</v>
      </c>
      <c r="AG353" s="13" t="s">
        <v>47</v>
      </c>
      <c r="AH353" s="13" t="s">
        <v>47</v>
      </c>
      <c r="AI353" s="14" t="s">
        <v>47</v>
      </c>
      <c r="AJ353" s="13" t="s">
        <v>47</v>
      </c>
      <c r="AK353" s="13" t="s">
        <v>47</v>
      </c>
      <c r="AL353" s="13" t="s">
        <v>47</v>
      </c>
      <c r="AM353" s="13" t="s">
        <v>61</v>
      </c>
      <c r="AN353" s="14">
        <v>0.64583333333333337</v>
      </c>
      <c r="AO353" s="13">
        <v>0.66666666666666663</v>
      </c>
      <c r="AP353" s="13">
        <v>0.64583333333333337</v>
      </c>
      <c r="AQ353" s="13">
        <v>0.66666666666666663</v>
      </c>
      <c r="AR353" s="13" t="s">
        <v>234</v>
      </c>
      <c r="AT353" s="11" t="e">
        <f>IF(#REF!="","",(VLOOKUP(#REF!,'[1]Data JDA Completed'!H:H,1,0)))</f>
        <v>#REF!</v>
      </c>
      <c r="AU353" s="11" t="e">
        <f>#REF!</f>
        <v>#REF!</v>
      </c>
      <c r="AV353" s="11" t="e">
        <f>AT353=AU353</f>
        <v>#REF!</v>
      </c>
      <c r="AW353" s="12"/>
      <c r="AX353" s="11" t="e">
        <f>VLOOKUP(AT353,'[1]Data JDA Completed'!H:P,9,0)</f>
        <v>#REF!</v>
      </c>
      <c r="AY353" s="11" t="str">
        <f>IF(G353="Round","Round","1WAY")</f>
        <v>Round</v>
      </c>
      <c r="AZ353" s="11" t="e">
        <f>AY353=AX353</f>
        <v>#REF!</v>
      </c>
    </row>
    <row r="354" spans="1:52" x14ac:dyDescent="0.35">
      <c r="A354" s="15" t="s">
        <v>42</v>
      </c>
      <c r="B354" s="18">
        <f>B353+1</f>
        <v>353</v>
      </c>
      <c r="C354" s="11" t="s">
        <v>70</v>
      </c>
      <c r="D354" s="11">
        <f>F354</f>
        <v>4314659</v>
      </c>
      <c r="E354" s="11" t="s">
        <v>43</v>
      </c>
      <c r="F354" s="19">
        <v>4314659</v>
      </c>
      <c r="G354" s="11" t="s">
        <v>69</v>
      </c>
      <c r="H354" s="17">
        <v>45232</v>
      </c>
      <c r="I354" s="17">
        <v>45232</v>
      </c>
      <c r="J354" s="17">
        <v>45232</v>
      </c>
      <c r="K354" s="17" t="s">
        <v>44</v>
      </c>
      <c r="L354" s="11" t="s">
        <v>124</v>
      </c>
      <c r="M354" s="16" t="s">
        <v>118</v>
      </c>
      <c r="N354" s="11">
        <v>1</v>
      </c>
      <c r="O354" s="10" t="s">
        <v>66</v>
      </c>
      <c r="P354" s="15" t="s">
        <v>65</v>
      </c>
      <c r="Q354" s="11" t="s">
        <v>45</v>
      </c>
      <c r="R354" s="11" t="s">
        <v>117</v>
      </c>
      <c r="S354" s="15" t="s">
        <v>116</v>
      </c>
      <c r="T354" s="15" t="s">
        <v>115</v>
      </c>
      <c r="U354" s="13" t="s">
        <v>114</v>
      </c>
      <c r="V354" s="14" t="s">
        <v>113</v>
      </c>
      <c r="W354" s="13">
        <v>0.40972222222222227</v>
      </c>
      <c r="X354" s="13">
        <v>0.4236111111111111</v>
      </c>
      <c r="Y354" s="14">
        <v>0.40972222222222227</v>
      </c>
      <c r="Z354" s="13">
        <v>0.4236111111111111</v>
      </c>
      <c r="AA354" s="13" t="s">
        <v>47</v>
      </c>
      <c r="AB354" s="13" t="s">
        <v>47</v>
      </c>
      <c r="AC354" s="13" t="s">
        <v>47</v>
      </c>
      <c r="AD354" s="14" t="s">
        <v>47</v>
      </c>
      <c r="AE354" s="13" t="s">
        <v>47</v>
      </c>
      <c r="AF354" s="13" t="s">
        <v>47</v>
      </c>
      <c r="AG354" s="13" t="s">
        <v>47</v>
      </c>
      <c r="AH354" s="13" t="s">
        <v>47</v>
      </c>
      <c r="AI354" s="14" t="s">
        <v>47</v>
      </c>
      <c r="AJ354" s="13" t="s">
        <v>47</v>
      </c>
      <c r="AK354" s="13" t="s">
        <v>47</v>
      </c>
      <c r="AL354" s="13" t="s">
        <v>47</v>
      </c>
      <c r="AM354" s="13" t="s">
        <v>61</v>
      </c>
      <c r="AN354" s="14">
        <v>0.46875</v>
      </c>
      <c r="AO354" s="13">
        <v>0.48958333333333331</v>
      </c>
      <c r="AP354" s="13">
        <v>0.46875</v>
      </c>
      <c r="AQ354" s="13">
        <v>0.48958333333333331</v>
      </c>
      <c r="AR354" s="13" t="s">
        <v>112</v>
      </c>
      <c r="AT354" s="11" t="e">
        <f>IF(#REF!="","",(VLOOKUP(#REF!,'[1]Data JDA Completed'!H:H,1,0)))</f>
        <v>#REF!</v>
      </c>
      <c r="AU354" s="11" t="e">
        <f>#REF!</f>
        <v>#REF!</v>
      </c>
      <c r="AV354" s="11" t="e">
        <f>AT354=AU354</f>
        <v>#REF!</v>
      </c>
      <c r="AW354" s="12"/>
      <c r="AX354" s="11" t="e">
        <f>VLOOKUP(AT354,'[1]Data JDA Completed'!H:P,9,0)</f>
        <v>#REF!</v>
      </c>
      <c r="AY354" s="11" t="str">
        <f>IF(G354="Round","Round","1WAY")</f>
        <v>Round</v>
      </c>
      <c r="AZ354" s="11" t="e">
        <f>AY354=AX354</f>
        <v>#REF!</v>
      </c>
    </row>
    <row r="355" spans="1:52" x14ac:dyDescent="0.35">
      <c r="A355" s="15" t="s">
        <v>42</v>
      </c>
      <c r="B355" s="18">
        <f>B354+1</f>
        <v>354</v>
      </c>
      <c r="C355" s="11" t="s">
        <v>70</v>
      </c>
      <c r="D355" s="11">
        <f>F355</f>
        <v>4314647</v>
      </c>
      <c r="E355" s="11" t="s">
        <v>43</v>
      </c>
      <c r="F355" s="19">
        <v>4314647</v>
      </c>
      <c r="G355" s="11" t="s">
        <v>69</v>
      </c>
      <c r="H355" s="17">
        <v>45232</v>
      </c>
      <c r="I355" s="17">
        <v>45232</v>
      </c>
      <c r="J355" s="17">
        <v>45232</v>
      </c>
      <c r="K355" s="17" t="s">
        <v>44</v>
      </c>
      <c r="L355" s="11" t="s">
        <v>525</v>
      </c>
      <c r="M355" s="16" t="s">
        <v>97</v>
      </c>
      <c r="N355" s="11">
        <v>1</v>
      </c>
      <c r="O355" s="10" t="s">
        <v>66</v>
      </c>
      <c r="P355" s="15" t="s">
        <v>65</v>
      </c>
      <c r="Q355" s="11" t="s">
        <v>45</v>
      </c>
      <c r="R355" s="11" t="s">
        <v>477</v>
      </c>
      <c r="S355" s="15" t="s">
        <v>476</v>
      </c>
      <c r="T355" s="15" t="s">
        <v>475</v>
      </c>
      <c r="U355" s="13" t="s">
        <v>328</v>
      </c>
      <c r="V355" s="14" t="s">
        <v>327</v>
      </c>
      <c r="W355" s="13">
        <v>0.41319444444444442</v>
      </c>
      <c r="X355" s="13">
        <v>0.43402777777777773</v>
      </c>
      <c r="Y355" s="14">
        <v>0.41319444444444442</v>
      </c>
      <c r="Z355" s="13">
        <v>0.43402777777777773</v>
      </c>
      <c r="AA355" s="13" t="s">
        <v>47</v>
      </c>
      <c r="AB355" s="13" t="s">
        <v>47</v>
      </c>
      <c r="AC355" s="13" t="s">
        <v>47</v>
      </c>
      <c r="AD355" s="14" t="s">
        <v>47</v>
      </c>
      <c r="AE355" s="13" t="s">
        <v>47</v>
      </c>
      <c r="AF355" s="13" t="s">
        <v>47</v>
      </c>
      <c r="AG355" s="13" t="s">
        <v>47</v>
      </c>
      <c r="AH355" s="13" t="s">
        <v>47</v>
      </c>
      <c r="AI355" s="14" t="s">
        <v>47</v>
      </c>
      <c r="AJ355" s="13" t="s">
        <v>47</v>
      </c>
      <c r="AK355" s="13" t="s">
        <v>47</v>
      </c>
      <c r="AL355" s="13" t="s">
        <v>47</v>
      </c>
      <c r="AM355" s="13" t="s">
        <v>61</v>
      </c>
      <c r="AN355" s="14">
        <v>0.46875</v>
      </c>
      <c r="AO355" s="13">
        <v>0.48958333333333331</v>
      </c>
      <c r="AP355" s="13">
        <v>0.46875</v>
      </c>
      <c r="AQ355" s="13">
        <v>0.48958333333333331</v>
      </c>
      <c r="AR355" s="13" t="s">
        <v>60</v>
      </c>
      <c r="AT355" s="11" t="e">
        <f>IF(#REF!="","",(VLOOKUP(#REF!,'[1]Data JDA Completed'!H:H,1,0)))</f>
        <v>#REF!</v>
      </c>
      <c r="AU355" s="11" t="e">
        <f>#REF!</f>
        <v>#REF!</v>
      </c>
      <c r="AV355" s="11" t="e">
        <f>AT355=AU355</f>
        <v>#REF!</v>
      </c>
      <c r="AW355" s="12"/>
      <c r="AX355" s="11" t="e">
        <f>VLOOKUP(AT355,'[1]Data JDA Completed'!H:P,9,0)</f>
        <v>#REF!</v>
      </c>
      <c r="AY355" s="11" t="str">
        <f>IF(G355="Round","Round","1WAY")</f>
        <v>Round</v>
      </c>
      <c r="AZ355" s="11" t="e">
        <f>AY355=AX355</f>
        <v>#REF!</v>
      </c>
    </row>
    <row r="356" spans="1:52" x14ac:dyDescent="0.35">
      <c r="A356" s="15" t="s">
        <v>42</v>
      </c>
      <c r="B356" s="18">
        <f>B355+1</f>
        <v>355</v>
      </c>
      <c r="C356" s="11" t="s">
        <v>70</v>
      </c>
      <c r="D356" s="11">
        <f>F356</f>
        <v>4314642</v>
      </c>
      <c r="E356" s="11" t="s">
        <v>43</v>
      </c>
      <c r="F356" s="19">
        <v>4314642</v>
      </c>
      <c r="G356" s="11" t="s">
        <v>69</v>
      </c>
      <c r="H356" s="17">
        <v>45232</v>
      </c>
      <c r="I356" s="17">
        <v>45232</v>
      </c>
      <c r="J356" s="17">
        <v>45232</v>
      </c>
      <c r="K356" s="17" t="s">
        <v>44</v>
      </c>
      <c r="L356" s="11" t="s">
        <v>105</v>
      </c>
      <c r="M356" s="16" t="s">
        <v>90</v>
      </c>
      <c r="N356" s="11">
        <v>1</v>
      </c>
      <c r="O356" s="10" t="s">
        <v>66</v>
      </c>
      <c r="P356" s="15" t="s">
        <v>65</v>
      </c>
      <c r="Q356" s="11" t="s">
        <v>45</v>
      </c>
      <c r="R356" s="11" t="s">
        <v>342</v>
      </c>
      <c r="S356" s="15" t="s">
        <v>341</v>
      </c>
      <c r="T356" s="15" t="s">
        <v>340</v>
      </c>
      <c r="U356" s="13" t="s">
        <v>101</v>
      </c>
      <c r="V356" s="14" t="s">
        <v>100</v>
      </c>
      <c r="W356" s="13">
        <v>0.41666666666666669</v>
      </c>
      <c r="X356" s="13">
        <v>0.4375</v>
      </c>
      <c r="Y356" s="14">
        <v>0.41666666666666669</v>
      </c>
      <c r="Z356" s="13">
        <v>0.4375</v>
      </c>
      <c r="AA356" s="13" t="s">
        <v>47</v>
      </c>
      <c r="AB356" s="13" t="s">
        <v>47</v>
      </c>
      <c r="AC356" s="13" t="s">
        <v>47</v>
      </c>
      <c r="AD356" s="14" t="s">
        <v>47</v>
      </c>
      <c r="AE356" s="13" t="s">
        <v>47</v>
      </c>
      <c r="AF356" s="13" t="s">
        <v>47</v>
      </c>
      <c r="AG356" s="13" t="s">
        <v>47</v>
      </c>
      <c r="AH356" s="13" t="s">
        <v>47</v>
      </c>
      <c r="AI356" s="14" t="s">
        <v>47</v>
      </c>
      <c r="AJ356" s="13" t="s">
        <v>47</v>
      </c>
      <c r="AK356" s="13" t="s">
        <v>47</v>
      </c>
      <c r="AL356" s="13" t="s">
        <v>47</v>
      </c>
      <c r="AM356" s="13" t="s">
        <v>61</v>
      </c>
      <c r="AN356" s="14">
        <v>0.45833333333333331</v>
      </c>
      <c r="AO356" s="13">
        <v>0.48958333333333331</v>
      </c>
      <c r="AP356" s="13">
        <v>0.45833333333333331</v>
      </c>
      <c r="AQ356" s="13">
        <v>0.48958333333333331</v>
      </c>
      <c r="AR356" s="13" t="s">
        <v>99</v>
      </c>
      <c r="AT356" s="11" t="e">
        <f>IF(#REF!="","",(VLOOKUP(#REF!,'[1]Data JDA Completed'!H:H,1,0)))</f>
        <v>#REF!</v>
      </c>
      <c r="AU356" s="11" t="e">
        <f>#REF!</f>
        <v>#REF!</v>
      </c>
      <c r="AV356" s="11" t="e">
        <f>AT356=AU356</f>
        <v>#REF!</v>
      </c>
      <c r="AW356" s="12"/>
      <c r="AX356" s="11" t="e">
        <f>VLOOKUP(AT356,'[1]Data JDA Completed'!H:P,9,0)</f>
        <v>#REF!</v>
      </c>
      <c r="AY356" s="11" t="str">
        <f>IF(G356="Round","Round","1WAY")</f>
        <v>Round</v>
      </c>
      <c r="AZ356" s="11" t="e">
        <f>AY356=AX356</f>
        <v>#REF!</v>
      </c>
    </row>
    <row r="357" spans="1:52" x14ac:dyDescent="0.35">
      <c r="A357" s="15" t="s">
        <v>42</v>
      </c>
      <c r="B357" s="18">
        <f>B356+1</f>
        <v>356</v>
      </c>
      <c r="C357" s="11" t="s">
        <v>70</v>
      </c>
      <c r="D357" s="11">
        <f>F357</f>
        <v>4315016</v>
      </c>
      <c r="E357" s="11" t="s">
        <v>43</v>
      </c>
      <c r="F357" s="19">
        <v>4315016</v>
      </c>
      <c r="G357" s="11" t="s">
        <v>69</v>
      </c>
      <c r="H357" s="17">
        <v>45232</v>
      </c>
      <c r="I357" s="17">
        <v>45232</v>
      </c>
      <c r="J357" s="17">
        <v>45232</v>
      </c>
      <c r="K357" s="17" t="s">
        <v>44</v>
      </c>
      <c r="L357" s="11" t="s">
        <v>463</v>
      </c>
      <c r="M357" s="16" t="s">
        <v>97</v>
      </c>
      <c r="N357" s="11">
        <v>1</v>
      </c>
      <c r="O357" s="10" t="s">
        <v>66</v>
      </c>
      <c r="P357" s="15" t="s">
        <v>65</v>
      </c>
      <c r="Q357" s="11" t="s">
        <v>45</v>
      </c>
      <c r="R357" s="11" t="s">
        <v>140</v>
      </c>
      <c r="S357" s="15" t="s">
        <v>139</v>
      </c>
      <c r="T357" s="15" t="s">
        <v>138</v>
      </c>
      <c r="U357" s="13" t="s">
        <v>335</v>
      </c>
      <c r="V357" s="14" t="s">
        <v>334</v>
      </c>
      <c r="W357" s="13">
        <v>0.41666666666666669</v>
      </c>
      <c r="X357" s="13">
        <v>0.4375</v>
      </c>
      <c r="Y357" s="14">
        <v>0.41666666666666669</v>
      </c>
      <c r="Z357" s="13">
        <v>0.4375</v>
      </c>
      <c r="AA357" s="13" t="s">
        <v>47</v>
      </c>
      <c r="AB357" s="13" t="s">
        <v>47</v>
      </c>
      <c r="AC357" s="13" t="s">
        <v>47</v>
      </c>
      <c r="AD357" s="14" t="s">
        <v>47</v>
      </c>
      <c r="AE357" s="13" t="s">
        <v>47</v>
      </c>
      <c r="AF357" s="13" t="s">
        <v>47</v>
      </c>
      <c r="AG357" s="13" t="s">
        <v>47</v>
      </c>
      <c r="AH357" s="13" t="s">
        <v>47</v>
      </c>
      <c r="AI357" s="14" t="s">
        <v>47</v>
      </c>
      <c r="AJ357" s="13" t="s">
        <v>47</v>
      </c>
      <c r="AK357" s="13" t="s">
        <v>47</v>
      </c>
      <c r="AL357" s="13" t="s">
        <v>47</v>
      </c>
      <c r="AM357" s="13" t="s">
        <v>61</v>
      </c>
      <c r="AN357" s="14">
        <v>0.45833333333333331</v>
      </c>
      <c r="AO357" s="13">
        <v>0.47916666666666669</v>
      </c>
      <c r="AP357" s="13">
        <v>0.45833333333333331</v>
      </c>
      <c r="AQ357" s="13">
        <v>0.47916666666666669</v>
      </c>
      <c r="AR357" s="13" t="s">
        <v>60</v>
      </c>
      <c r="AT357" s="11" t="e">
        <f>IF(#REF!="","",(VLOOKUP(#REF!,'[1]Data JDA Completed'!H:H,1,0)))</f>
        <v>#REF!</v>
      </c>
      <c r="AU357" s="11" t="e">
        <f>#REF!</f>
        <v>#REF!</v>
      </c>
      <c r="AV357" s="11" t="e">
        <f>AT357=AU357</f>
        <v>#REF!</v>
      </c>
      <c r="AW357" s="12"/>
      <c r="AX357" s="11" t="e">
        <f>VLOOKUP(AT357,'[1]Data JDA Completed'!H:P,9,0)</f>
        <v>#REF!</v>
      </c>
      <c r="AY357" s="11" t="str">
        <f>IF(G357="Round","Round","1WAY")</f>
        <v>Round</v>
      </c>
      <c r="AZ357" s="11" t="e">
        <f>AY357=AX357</f>
        <v>#REF!</v>
      </c>
    </row>
    <row r="358" spans="1:52" x14ac:dyDescent="0.35">
      <c r="A358" s="15" t="s">
        <v>42</v>
      </c>
      <c r="B358" s="18">
        <f>B357+1</f>
        <v>357</v>
      </c>
      <c r="C358" s="11" t="s">
        <v>70</v>
      </c>
      <c r="D358" s="11">
        <f>F358</f>
        <v>4315023</v>
      </c>
      <c r="E358" s="11" t="s">
        <v>43</v>
      </c>
      <c r="F358" s="19">
        <v>4315023</v>
      </c>
      <c r="G358" s="11" t="s">
        <v>69</v>
      </c>
      <c r="H358" s="17">
        <v>45232</v>
      </c>
      <c r="I358" s="17">
        <v>45232</v>
      </c>
      <c r="J358" s="17">
        <v>45232</v>
      </c>
      <c r="K358" s="17" t="s">
        <v>44</v>
      </c>
      <c r="L358" s="11" t="s">
        <v>523</v>
      </c>
      <c r="M358" s="16" t="s">
        <v>90</v>
      </c>
      <c r="N358" s="11">
        <v>1</v>
      </c>
      <c r="O358" s="10" t="s">
        <v>66</v>
      </c>
      <c r="P358" s="15" t="s">
        <v>65</v>
      </c>
      <c r="Q358" s="11" t="s">
        <v>45</v>
      </c>
      <c r="R358" s="11" t="s">
        <v>380</v>
      </c>
      <c r="S358" s="15" t="s">
        <v>379</v>
      </c>
      <c r="T358" s="15" t="s">
        <v>378</v>
      </c>
      <c r="U358" s="13" t="s">
        <v>371</v>
      </c>
      <c r="V358" s="14" t="s">
        <v>370</v>
      </c>
      <c r="W358" s="13">
        <v>0.41666666666666669</v>
      </c>
      <c r="X358" s="13">
        <v>0.4375</v>
      </c>
      <c r="Y358" s="14">
        <v>0.41666666666666669</v>
      </c>
      <c r="Z358" s="13">
        <v>0.4375</v>
      </c>
      <c r="AA358" s="13" t="s">
        <v>47</v>
      </c>
      <c r="AB358" s="13" t="s">
        <v>47</v>
      </c>
      <c r="AC358" s="13" t="s">
        <v>47</v>
      </c>
      <c r="AD358" s="14" t="s">
        <v>47</v>
      </c>
      <c r="AE358" s="13" t="s">
        <v>47</v>
      </c>
      <c r="AF358" s="13" t="s">
        <v>47</v>
      </c>
      <c r="AG358" s="13" t="s">
        <v>47</v>
      </c>
      <c r="AH358" s="13" t="s">
        <v>47</v>
      </c>
      <c r="AI358" s="14" t="s">
        <v>47</v>
      </c>
      <c r="AJ358" s="13" t="s">
        <v>47</v>
      </c>
      <c r="AK358" s="13" t="s">
        <v>47</v>
      </c>
      <c r="AL358" s="13" t="s">
        <v>47</v>
      </c>
      <c r="AM358" s="13" t="s">
        <v>61</v>
      </c>
      <c r="AN358" s="14">
        <v>0.45833333333333331</v>
      </c>
      <c r="AO358" s="13">
        <v>0.47916666666666669</v>
      </c>
      <c r="AP358" s="13">
        <v>0.45833333333333331</v>
      </c>
      <c r="AQ358" s="13">
        <v>0.47916666666666669</v>
      </c>
      <c r="AR358" s="13" t="s">
        <v>223</v>
      </c>
      <c r="AT358" s="11" t="e">
        <f>IF(#REF!="","",(VLOOKUP(#REF!,'[1]Data JDA Completed'!H:H,1,0)))</f>
        <v>#REF!</v>
      </c>
      <c r="AU358" s="11" t="e">
        <f>#REF!</f>
        <v>#REF!</v>
      </c>
      <c r="AV358" s="11" t="e">
        <f>AT358=AU358</f>
        <v>#REF!</v>
      </c>
      <c r="AW358" s="12"/>
      <c r="AX358" s="11" t="e">
        <f>VLOOKUP(AT358,'[1]Data JDA Completed'!H:P,9,0)</f>
        <v>#REF!</v>
      </c>
      <c r="AY358" s="11" t="str">
        <f>IF(G358="Round","Round","1WAY")</f>
        <v>Round</v>
      </c>
      <c r="AZ358" s="11" t="e">
        <f>AY358=AX358</f>
        <v>#REF!</v>
      </c>
    </row>
    <row r="359" spans="1:52" x14ac:dyDescent="0.35">
      <c r="A359" s="15" t="s">
        <v>42</v>
      </c>
      <c r="B359" s="18">
        <f>B358+1</f>
        <v>358</v>
      </c>
      <c r="C359" s="11" t="s">
        <v>70</v>
      </c>
      <c r="D359" s="11">
        <f>F359</f>
        <v>4315004</v>
      </c>
      <c r="E359" s="11" t="s">
        <v>43</v>
      </c>
      <c r="F359" s="19">
        <v>4315004</v>
      </c>
      <c r="G359" s="11" t="s">
        <v>69</v>
      </c>
      <c r="H359" s="17">
        <v>45232</v>
      </c>
      <c r="I359" s="17">
        <v>45232</v>
      </c>
      <c r="J359" s="17">
        <v>45232</v>
      </c>
      <c r="K359" s="17" t="s">
        <v>44</v>
      </c>
      <c r="L359" s="11" t="s">
        <v>522</v>
      </c>
      <c r="M359" s="16" t="s">
        <v>97</v>
      </c>
      <c r="N359" s="11">
        <v>1</v>
      </c>
      <c r="O359" s="10" t="s">
        <v>66</v>
      </c>
      <c r="P359" s="15" t="s">
        <v>65</v>
      </c>
      <c r="Q359" s="11" t="s">
        <v>45</v>
      </c>
      <c r="R359" s="11" t="s">
        <v>356</v>
      </c>
      <c r="S359" s="15" t="s">
        <v>355</v>
      </c>
      <c r="T359" s="15" t="s">
        <v>354</v>
      </c>
      <c r="U359" s="13" t="s">
        <v>328</v>
      </c>
      <c r="V359" s="14" t="s">
        <v>327</v>
      </c>
      <c r="W359" s="13">
        <v>0.41666666666666669</v>
      </c>
      <c r="X359" s="13">
        <v>0.4375</v>
      </c>
      <c r="Y359" s="14">
        <v>0.41666666666666669</v>
      </c>
      <c r="Z359" s="13">
        <v>0.4375</v>
      </c>
      <c r="AA359" s="13" t="s">
        <v>47</v>
      </c>
      <c r="AB359" s="13" t="s">
        <v>47</v>
      </c>
      <c r="AC359" s="13" t="s">
        <v>47</v>
      </c>
      <c r="AD359" s="14" t="s">
        <v>47</v>
      </c>
      <c r="AE359" s="13" t="s">
        <v>47</v>
      </c>
      <c r="AF359" s="13" t="s">
        <v>47</v>
      </c>
      <c r="AG359" s="13" t="s">
        <v>47</v>
      </c>
      <c r="AH359" s="13" t="s">
        <v>47</v>
      </c>
      <c r="AI359" s="14" t="s">
        <v>47</v>
      </c>
      <c r="AJ359" s="13" t="s">
        <v>47</v>
      </c>
      <c r="AK359" s="13" t="s">
        <v>47</v>
      </c>
      <c r="AL359" s="13" t="s">
        <v>47</v>
      </c>
      <c r="AM359" s="13" t="s">
        <v>61</v>
      </c>
      <c r="AN359" s="14">
        <v>0.45833333333333331</v>
      </c>
      <c r="AO359" s="13">
        <v>0.47916666666666669</v>
      </c>
      <c r="AP359" s="13">
        <v>0.45833333333333331</v>
      </c>
      <c r="AQ359" s="13">
        <v>0.47916666666666669</v>
      </c>
      <c r="AR359" s="13" t="s">
        <v>83</v>
      </c>
      <c r="AT359" s="11" t="e">
        <f>IF(#REF!="","",(VLOOKUP(#REF!,'[1]Data JDA Completed'!H:H,1,0)))</f>
        <v>#REF!</v>
      </c>
      <c r="AU359" s="11" t="e">
        <f>#REF!</f>
        <v>#REF!</v>
      </c>
      <c r="AV359" s="11" t="e">
        <f>AT359=AU359</f>
        <v>#REF!</v>
      </c>
      <c r="AW359" s="12"/>
      <c r="AX359" s="11" t="e">
        <f>VLOOKUP(AT359,'[1]Data JDA Completed'!H:P,9,0)</f>
        <v>#REF!</v>
      </c>
      <c r="AY359" s="11" t="str">
        <f>IF(G359="Round","Round","1WAY")</f>
        <v>Round</v>
      </c>
      <c r="AZ359" s="11" t="e">
        <f>AY359=AX359</f>
        <v>#REF!</v>
      </c>
    </row>
    <row r="360" spans="1:52" x14ac:dyDescent="0.35">
      <c r="A360" s="15" t="s">
        <v>42</v>
      </c>
      <c r="B360" s="18">
        <f>B359+1</f>
        <v>359</v>
      </c>
      <c r="C360" s="11" t="s">
        <v>70</v>
      </c>
      <c r="D360" s="11">
        <f>F360</f>
        <v>4314817</v>
      </c>
      <c r="E360" s="11" t="s">
        <v>43</v>
      </c>
      <c r="F360" s="19">
        <v>4314817</v>
      </c>
      <c r="G360" s="11" t="s">
        <v>69</v>
      </c>
      <c r="H360" s="17">
        <v>45232</v>
      </c>
      <c r="I360" s="17">
        <v>45232</v>
      </c>
      <c r="J360" s="17">
        <v>45232</v>
      </c>
      <c r="K360" s="17" t="s">
        <v>44</v>
      </c>
      <c r="L360" s="11" t="s">
        <v>163</v>
      </c>
      <c r="M360" s="16" t="s">
        <v>97</v>
      </c>
      <c r="N360" s="11">
        <v>1</v>
      </c>
      <c r="O360" s="10" t="s">
        <v>66</v>
      </c>
      <c r="P360" s="15" t="s">
        <v>65</v>
      </c>
      <c r="Q360" s="11" t="s">
        <v>45</v>
      </c>
      <c r="R360" s="11" t="s">
        <v>162</v>
      </c>
      <c r="S360" s="15" t="s">
        <v>161</v>
      </c>
      <c r="T360" s="15" t="s">
        <v>160</v>
      </c>
      <c r="U360" s="13" t="s">
        <v>51</v>
      </c>
      <c r="V360" s="14" t="s">
        <v>159</v>
      </c>
      <c r="W360" s="13">
        <v>0.4236111111111111</v>
      </c>
      <c r="X360" s="13">
        <v>0.44444444444444442</v>
      </c>
      <c r="Y360" s="14">
        <v>0.4236111111111111</v>
      </c>
      <c r="Z360" s="13">
        <v>0.44444444444444442</v>
      </c>
      <c r="AA360" s="13" t="s">
        <v>47</v>
      </c>
      <c r="AB360" s="13" t="s">
        <v>47</v>
      </c>
      <c r="AC360" s="13" t="s">
        <v>47</v>
      </c>
      <c r="AD360" s="14" t="s">
        <v>47</v>
      </c>
      <c r="AE360" s="13" t="s">
        <v>47</v>
      </c>
      <c r="AF360" s="13" t="s">
        <v>47</v>
      </c>
      <c r="AG360" s="13" t="s">
        <v>47</v>
      </c>
      <c r="AH360" s="13" t="s">
        <v>47</v>
      </c>
      <c r="AI360" s="14" t="s">
        <v>47</v>
      </c>
      <c r="AJ360" s="13" t="s">
        <v>47</v>
      </c>
      <c r="AK360" s="13" t="s">
        <v>47</v>
      </c>
      <c r="AL360" s="13" t="s">
        <v>47</v>
      </c>
      <c r="AM360" s="13" t="s">
        <v>61</v>
      </c>
      <c r="AN360" s="14">
        <v>0.45833333333333331</v>
      </c>
      <c r="AO360" s="13">
        <v>0.5</v>
      </c>
      <c r="AP360" s="13">
        <v>0.45833333333333331</v>
      </c>
      <c r="AQ360" s="13">
        <v>0.5</v>
      </c>
      <c r="AR360" s="13" t="s">
        <v>99</v>
      </c>
      <c r="AT360" s="11" t="e">
        <f>IF(#REF!="","",(VLOOKUP(#REF!,'[1]Data JDA Completed'!H:H,1,0)))</f>
        <v>#REF!</v>
      </c>
      <c r="AU360" s="11" t="e">
        <f>#REF!</f>
        <v>#REF!</v>
      </c>
      <c r="AV360" s="11" t="e">
        <f>AT360=AU360</f>
        <v>#REF!</v>
      </c>
      <c r="AW360" s="12"/>
      <c r="AX360" s="11" t="e">
        <f>VLOOKUP(AT360,'[1]Data JDA Completed'!H:P,9,0)</f>
        <v>#REF!</v>
      </c>
      <c r="AY360" s="11" t="str">
        <f>IF(G360="Round","Round","1WAY")</f>
        <v>Round</v>
      </c>
      <c r="AZ360" s="11" t="e">
        <f>AY360=AX360</f>
        <v>#REF!</v>
      </c>
    </row>
    <row r="361" spans="1:52" x14ac:dyDescent="0.35">
      <c r="A361" s="15" t="s">
        <v>42</v>
      </c>
      <c r="B361" s="18">
        <f>B360+1</f>
        <v>360</v>
      </c>
      <c r="C361" s="11" t="s">
        <v>70</v>
      </c>
      <c r="D361" s="11">
        <f>F361</f>
        <v>4314835</v>
      </c>
      <c r="E361" s="11" t="s">
        <v>43</v>
      </c>
      <c r="F361" s="19">
        <v>4314835</v>
      </c>
      <c r="G361" s="11" t="s">
        <v>69</v>
      </c>
      <c r="H361" s="17">
        <v>45232</v>
      </c>
      <c r="I361" s="17">
        <v>45232</v>
      </c>
      <c r="J361" s="17">
        <v>45232</v>
      </c>
      <c r="K361" s="17" t="s">
        <v>44</v>
      </c>
      <c r="L361" s="11" t="s">
        <v>91</v>
      </c>
      <c r="M361" s="16" t="s">
        <v>90</v>
      </c>
      <c r="N361" s="11">
        <v>1</v>
      </c>
      <c r="O361" s="10" t="s">
        <v>66</v>
      </c>
      <c r="P361" s="15" t="s">
        <v>65</v>
      </c>
      <c r="Q361" s="11" t="s">
        <v>45</v>
      </c>
      <c r="R361" s="11" t="s">
        <v>89</v>
      </c>
      <c r="S361" s="15" t="s">
        <v>88</v>
      </c>
      <c r="T361" s="15" t="s">
        <v>87</v>
      </c>
      <c r="U361" s="13" t="s">
        <v>86</v>
      </c>
      <c r="V361" s="14" t="s">
        <v>85</v>
      </c>
      <c r="W361" s="13">
        <v>0.4236111111111111</v>
      </c>
      <c r="X361" s="13">
        <v>0.44444444444444442</v>
      </c>
      <c r="Y361" s="14">
        <v>0.4236111111111111</v>
      </c>
      <c r="Z361" s="13">
        <v>0.44444444444444442</v>
      </c>
      <c r="AA361" s="13" t="s">
        <v>47</v>
      </c>
      <c r="AB361" s="13" t="s">
        <v>47</v>
      </c>
      <c r="AC361" s="13" t="s">
        <v>47</v>
      </c>
      <c r="AD361" s="14" t="s">
        <v>47</v>
      </c>
      <c r="AE361" s="13" t="s">
        <v>47</v>
      </c>
      <c r="AF361" s="13" t="s">
        <v>47</v>
      </c>
      <c r="AG361" s="13" t="s">
        <v>47</v>
      </c>
      <c r="AH361" s="13" t="s">
        <v>47</v>
      </c>
      <c r="AI361" s="14" t="s">
        <v>47</v>
      </c>
      <c r="AJ361" s="13" t="s">
        <v>47</v>
      </c>
      <c r="AK361" s="13" t="s">
        <v>47</v>
      </c>
      <c r="AL361" s="13" t="s">
        <v>47</v>
      </c>
      <c r="AM361" s="13" t="s">
        <v>61</v>
      </c>
      <c r="AN361" s="14">
        <v>0.46875</v>
      </c>
      <c r="AO361" s="13">
        <v>0.48958333333333331</v>
      </c>
      <c r="AP361" s="13">
        <v>0.46875</v>
      </c>
      <c r="AQ361" s="13">
        <v>0.48958333333333331</v>
      </c>
      <c r="AR361" s="13" t="s">
        <v>60</v>
      </c>
      <c r="AT361" s="11" t="e">
        <f>IF(#REF!="","",(VLOOKUP(#REF!,'[1]Data JDA Completed'!H:H,1,0)))</f>
        <v>#REF!</v>
      </c>
      <c r="AU361" s="11" t="e">
        <f>#REF!</f>
        <v>#REF!</v>
      </c>
      <c r="AV361" s="11" t="e">
        <f>AT361=AU361</f>
        <v>#REF!</v>
      </c>
      <c r="AW361" s="12"/>
      <c r="AX361" s="11" t="e">
        <f>VLOOKUP(AT361,'[1]Data JDA Completed'!H:P,9,0)</f>
        <v>#REF!</v>
      </c>
      <c r="AY361" s="11" t="str">
        <f>IF(G361="Round","Round","1WAY")</f>
        <v>Round</v>
      </c>
      <c r="AZ361" s="11" t="e">
        <f>AY361=AX361</f>
        <v>#REF!</v>
      </c>
    </row>
    <row r="362" spans="1:52" x14ac:dyDescent="0.35">
      <c r="A362" s="15" t="s">
        <v>42</v>
      </c>
      <c r="B362" s="18">
        <f>B361+1</f>
        <v>361</v>
      </c>
      <c r="C362" s="11" t="s">
        <v>70</v>
      </c>
      <c r="D362" s="11">
        <f>F362</f>
        <v>4314948</v>
      </c>
      <c r="E362" s="11" t="s">
        <v>43</v>
      </c>
      <c r="F362" s="19">
        <v>4314948</v>
      </c>
      <c r="G362" s="11" t="s">
        <v>69</v>
      </c>
      <c r="H362" s="17">
        <v>45232</v>
      </c>
      <c r="I362" s="17">
        <v>45232</v>
      </c>
      <c r="J362" s="17">
        <v>45232</v>
      </c>
      <c r="K362" s="17" t="s">
        <v>44</v>
      </c>
      <c r="L362" s="20" t="s">
        <v>521</v>
      </c>
      <c r="M362" s="16" t="s">
        <v>97</v>
      </c>
      <c r="N362" s="11">
        <v>1</v>
      </c>
      <c r="O362" s="10" t="s">
        <v>66</v>
      </c>
      <c r="P362" s="15" t="s">
        <v>65</v>
      </c>
      <c r="Q362" s="11" t="s">
        <v>45</v>
      </c>
      <c r="R362" s="20" t="s">
        <v>104</v>
      </c>
      <c r="S362" s="15" t="s">
        <v>103</v>
      </c>
      <c r="T362" s="15" t="s">
        <v>102</v>
      </c>
      <c r="U362" s="13" t="s">
        <v>431</v>
      </c>
      <c r="V362" s="14" t="s">
        <v>430</v>
      </c>
      <c r="W362" s="13">
        <v>0.4236111111111111</v>
      </c>
      <c r="X362" s="13">
        <v>0.44444444444444442</v>
      </c>
      <c r="Y362" s="14">
        <v>0.4236111111111111</v>
      </c>
      <c r="Z362" s="13">
        <v>0.44444444444444442</v>
      </c>
      <c r="AA362" s="13" t="s">
        <v>47</v>
      </c>
      <c r="AB362" s="13" t="s">
        <v>47</v>
      </c>
      <c r="AC362" s="13" t="s">
        <v>47</v>
      </c>
      <c r="AD362" s="14" t="s">
        <v>47</v>
      </c>
      <c r="AE362" s="13" t="s">
        <v>47</v>
      </c>
      <c r="AF362" s="13" t="s">
        <v>47</v>
      </c>
      <c r="AG362" s="13" t="s">
        <v>47</v>
      </c>
      <c r="AH362" s="13" t="s">
        <v>47</v>
      </c>
      <c r="AI362" s="14" t="s">
        <v>47</v>
      </c>
      <c r="AJ362" s="13" t="s">
        <v>47</v>
      </c>
      <c r="AK362" s="13" t="s">
        <v>47</v>
      </c>
      <c r="AL362" s="13" t="s">
        <v>47</v>
      </c>
      <c r="AM362" s="13" t="s">
        <v>61</v>
      </c>
      <c r="AN362" s="14">
        <v>0.45833333333333331</v>
      </c>
      <c r="AO362" s="13">
        <v>0.47916666666666669</v>
      </c>
      <c r="AP362" s="13">
        <v>0.45833333333333331</v>
      </c>
      <c r="AQ362" s="13">
        <v>0.47916666666666669</v>
      </c>
      <c r="AR362" s="13" t="s">
        <v>234</v>
      </c>
      <c r="AT362" s="11" t="e">
        <f>IF(#REF!="","",(VLOOKUP(#REF!,'[1]Data JDA Completed'!H:H,1,0)))</f>
        <v>#REF!</v>
      </c>
      <c r="AU362" s="11" t="e">
        <f>#REF!</f>
        <v>#REF!</v>
      </c>
      <c r="AV362" s="11" t="e">
        <f>AT362=AU362</f>
        <v>#REF!</v>
      </c>
      <c r="AW362" s="12"/>
      <c r="AX362" s="11" t="e">
        <f>VLOOKUP(AT362,'[1]Data JDA Completed'!H:P,9,0)</f>
        <v>#REF!</v>
      </c>
      <c r="AY362" s="11" t="str">
        <f>IF(G362="Round","Round","1WAY")</f>
        <v>Round</v>
      </c>
      <c r="AZ362" s="11" t="e">
        <f>AY362=AX362</f>
        <v>#REF!</v>
      </c>
    </row>
    <row r="363" spans="1:52" x14ac:dyDescent="0.35">
      <c r="A363" s="15" t="s">
        <v>42</v>
      </c>
      <c r="B363" s="18">
        <f>B362+1</f>
        <v>362</v>
      </c>
      <c r="C363" s="11" t="s">
        <v>70</v>
      </c>
      <c r="D363" s="11">
        <f>F363</f>
        <v>4315454</v>
      </c>
      <c r="E363" s="11" t="s">
        <v>43</v>
      </c>
      <c r="F363" s="19">
        <v>4315454</v>
      </c>
      <c r="G363" s="11" t="s">
        <v>69</v>
      </c>
      <c r="H363" s="17">
        <v>45232</v>
      </c>
      <c r="I363" s="17">
        <v>45233</v>
      </c>
      <c r="J363" s="17">
        <v>45233</v>
      </c>
      <c r="K363" s="17" t="s">
        <v>193</v>
      </c>
      <c r="L363" s="11" t="s">
        <v>403</v>
      </c>
      <c r="M363" s="16" t="s">
        <v>90</v>
      </c>
      <c r="N363" s="11">
        <v>1</v>
      </c>
      <c r="O363" s="10" t="s">
        <v>66</v>
      </c>
      <c r="P363" s="15" t="s">
        <v>65</v>
      </c>
      <c r="Q363" s="11" t="s">
        <v>45</v>
      </c>
      <c r="R363" s="11" t="s">
        <v>515</v>
      </c>
      <c r="S363" s="15" t="s">
        <v>514</v>
      </c>
      <c r="T363" s="15" t="s">
        <v>513</v>
      </c>
      <c r="U363" s="13" t="s">
        <v>397</v>
      </c>
      <c r="V363" s="14" t="s">
        <v>396</v>
      </c>
      <c r="W363" s="13">
        <v>0.125</v>
      </c>
      <c r="X363" s="13">
        <v>0.14583333333333334</v>
      </c>
      <c r="Y363" s="14">
        <v>0.125</v>
      </c>
      <c r="Z363" s="13">
        <v>0.14583333333333334</v>
      </c>
      <c r="AA363" s="13" t="s">
        <v>47</v>
      </c>
      <c r="AB363" s="13" t="s">
        <v>47</v>
      </c>
      <c r="AC363" s="13" t="s">
        <v>47</v>
      </c>
      <c r="AD363" s="14" t="s">
        <v>47</v>
      </c>
      <c r="AE363" s="13" t="s">
        <v>47</v>
      </c>
      <c r="AF363" s="13" t="s">
        <v>47</v>
      </c>
      <c r="AG363" s="13" t="s">
        <v>47</v>
      </c>
      <c r="AH363" s="13" t="s">
        <v>47</v>
      </c>
      <c r="AI363" s="14" t="s">
        <v>47</v>
      </c>
      <c r="AJ363" s="13" t="s">
        <v>47</v>
      </c>
      <c r="AK363" s="13" t="s">
        <v>47</v>
      </c>
      <c r="AL363" s="13" t="s">
        <v>47</v>
      </c>
      <c r="AM363" s="13" t="s">
        <v>61</v>
      </c>
      <c r="AN363" s="14">
        <v>0.16666666666666666</v>
      </c>
      <c r="AO363" s="13">
        <v>0.1875</v>
      </c>
      <c r="AP363" s="13">
        <v>0.16666666666666666</v>
      </c>
      <c r="AQ363" s="13">
        <v>0.1875</v>
      </c>
      <c r="AR363" s="13" t="s">
        <v>234</v>
      </c>
      <c r="AT363" s="11" t="e">
        <f>IF(#REF!="","",(VLOOKUP(#REF!,'[1]Data JDA Completed'!H:H,1,0)))</f>
        <v>#REF!</v>
      </c>
      <c r="AU363" s="11" t="e">
        <f>#REF!</f>
        <v>#REF!</v>
      </c>
      <c r="AV363" s="11" t="e">
        <f>AT363=AU363</f>
        <v>#REF!</v>
      </c>
      <c r="AW363" s="12"/>
      <c r="AX363" s="11" t="e">
        <f>VLOOKUP(AT363,'[1]Data JDA Completed'!H:P,9,0)</f>
        <v>#REF!</v>
      </c>
      <c r="AY363" s="11" t="str">
        <f>IF(G363="Round","Round","1WAY")</f>
        <v>Round</v>
      </c>
      <c r="AZ363" s="11" t="e">
        <f>AY363=AX363</f>
        <v>#REF!</v>
      </c>
    </row>
    <row r="364" spans="1:52" x14ac:dyDescent="0.35">
      <c r="A364" s="15" t="s">
        <v>42</v>
      </c>
      <c r="B364" s="18">
        <f>B363+1</f>
        <v>363</v>
      </c>
      <c r="C364" s="11" t="s">
        <v>70</v>
      </c>
      <c r="D364" s="11">
        <f>F364</f>
        <v>4314827</v>
      </c>
      <c r="E364" s="11" t="s">
        <v>43</v>
      </c>
      <c r="F364" s="19">
        <v>4314827</v>
      </c>
      <c r="G364" s="11" t="s">
        <v>69</v>
      </c>
      <c r="H364" s="17">
        <v>45232</v>
      </c>
      <c r="I364" s="17">
        <v>45232</v>
      </c>
      <c r="J364" s="17">
        <v>45232</v>
      </c>
      <c r="K364" s="17" t="s">
        <v>44</v>
      </c>
      <c r="L364" s="11" t="s">
        <v>133</v>
      </c>
      <c r="M364" s="16" t="s">
        <v>97</v>
      </c>
      <c r="N364" s="11">
        <v>1</v>
      </c>
      <c r="O364" s="10" t="s">
        <v>66</v>
      </c>
      <c r="P364" s="15" t="s">
        <v>65</v>
      </c>
      <c r="Q364" s="11" t="s">
        <v>45</v>
      </c>
      <c r="R364" s="11" t="s">
        <v>130</v>
      </c>
      <c r="S364" s="15" t="s">
        <v>129</v>
      </c>
      <c r="T364" s="15" t="s">
        <v>128</v>
      </c>
      <c r="U364" s="13" t="s">
        <v>127</v>
      </c>
      <c r="V364" s="14" t="s">
        <v>126</v>
      </c>
      <c r="W364" s="13">
        <v>0.42708333333333331</v>
      </c>
      <c r="X364" s="13">
        <v>0.44791666666666669</v>
      </c>
      <c r="Y364" s="14">
        <v>0.42708333333333331</v>
      </c>
      <c r="Z364" s="13">
        <v>0.44791666666666669</v>
      </c>
      <c r="AA364" s="13" t="s">
        <v>47</v>
      </c>
      <c r="AB364" s="13" t="s">
        <v>47</v>
      </c>
      <c r="AC364" s="13" t="s">
        <v>47</v>
      </c>
      <c r="AD364" s="14" t="s">
        <v>47</v>
      </c>
      <c r="AE364" s="13" t="s">
        <v>47</v>
      </c>
      <c r="AF364" s="13" t="s">
        <v>47</v>
      </c>
      <c r="AG364" s="13" t="s">
        <v>47</v>
      </c>
      <c r="AH364" s="13" t="s">
        <v>47</v>
      </c>
      <c r="AI364" s="14" t="s">
        <v>47</v>
      </c>
      <c r="AJ364" s="13" t="s">
        <v>47</v>
      </c>
      <c r="AK364" s="13" t="s">
        <v>47</v>
      </c>
      <c r="AL364" s="13" t="s">
        <v>47</v>
      </c>
      <c r="AM364" s="13" t="s">
        <v>61</v>
      </c>
      <c r="AN364" s="14">
        <v>0.46875</v>
      </c>
      <c r="AO364" s="13">
        <v>0.48958333333333331</v>
      </c>
      <c r="AP364" s="13">
        <v>0.46875</v>
      </c>
      <c r="AQ364" s="13">
        <v>0.48958333333333331</v>
      </c>
      <c r="AR364" s="13" t="s">
        <v>60</v>
      </c>
      <c r="AT364" s="11" t="e">
        <f>IF(#REF!="","",(VLOOKUP(#REF!,'[1]Data JDA Completed'!H:H,1,0)))</f>
        <v>#REF!</v>
      </c>
      <c r="AU364" s="11" t="e">
        <f>#REF!</f>
        <v>#REF!</v>
      </c>
      <c r="AV364" s="11" t="e">
        <f>AT364=AU364</f>
        <v>#REF!</v>
      </c>
      <c r="AW364" s="12"/>
      <c r="AX364" s="11" t="e">
        <f>VLOOKUP(AT364,'[1]Data JDA Completed'!H:P,9,0)</f>
        <v>#REF!</v>
      </c>
      <c r="AY364" s="11" t="str">
        <f>IF(G364="Round","Round","1WAY")</f>
        <v>Round</v>
      </c>
      <c r="AZ364" s="11" t="e">
        <f>AY364=AX364</f>
        <v>#REF!</v>
      </c>
    </row>
    <row r="365" spans="1:52" x14ac:dyDescent="0.35">
      <c r="A365" s="15" t="s">
        <v>42</v>
      </c>
      <c r="B365" s="18">
        <f>B364+1</f>
        <v>364</v>
      </c>
      <c r="C365" s="11" t="s">
        <v>70</v>
      </c>
      <c r="D365" s="11">
        <f>F365</f>
        <v>4314910</v>
      </c>
      <c r="E365" s="11" t="s">
        <v>43</v>
      </c>
      <c r="F365" s="19">
        <v>4314910</v>
      </c>
      <c r="G365" s="11" t="s">
        <v>69</v>
      </c>
      <c r="H365" s="17">
        <v>45232</v>
      </c>
      <c r="I365" s="17">
        <v>45232</v>
      </c>
      <c r="J365" s="17">
        <v>45232</v>
      </c>
      <c r="K365" s="17" t="s">
        <v>44</v>
      </c>
      <c r="L365" s="11" t="s">
        <v>80</v>
      </c>
      <c r="M365" s="16" t="s">
        <v>67</v>
      </c>
      <c r="N365" s="11">
        <v>1</v>
      </c>
      <c r="O365" s="10" t="s">
        <v>66</v>
      </c>
      <c r="P365" s="15" t="s">
        <v>65</v>
      </c>
      <c r="Q365" s="11" t="s">
        <v>45</v>
      </c>
      <c r="R365" s="11" t="s">
        <v>74</v>
      </c>
      <c r="S365" s="15" t="s">
        <v>73</v>
      </c>
      <c r="T365" s="15" t="s">
        <v>72</v>
      </c>
      <c r="U365" s="13" t="s">
        <v>49</v>
      </c>
      <c r="V365" s="14" t="s">
        <v>50</v>
      </c>
      <c r="W365" s="13">
        <v>0.42708333333333331</v>
      </c>
      <c r="X365" s="13">
        <v>0.44791666666666669</v>
      </c>
      <c r="Y365" s="14">
        <v>0.42708333333333331</v>
      </c>
      <c r="Z365" s="13">
        <v>0.44791666666666669</v>
      </c>
      <c r="AA365" s="13" t="s">
        <v>47</v>
      </c>
      <c r="AB365" s="13" t="s">
        <v>47</v>
      </c>
      <c r="AC365" s="13" t="s">
        <v>47</v>
      </c>
      <c r="AD365" s="14" t="s">
        <v>47</v>
      </c>
      <c r="AE365" s="13" t="s">
        <v>47</v>
      </c>
      <c r="AF365" s="13" t="s">
        <v>47</v>
      </c>
      <c r="AG365" s="13" t="s">
        <v>47</v>
      </c>
      <c r="AH365" s="13" t="s">
        <v>47</v>
      </c>
      <c r="AI365" s="14" t="s">
        <v>47</v>
      </c>
      <c r="AJ365" s="13" t="s">
        <v>47</v>
      </c>
      <c r="AK365" s="13" t="s">
        <v>47</v>
      </c>
      <c r="AL365" s="13" t="s">
        <v>47</v>
      </c>
      <c r="AM365" s="13" t="s">
        <v>61</v>
      </c>
      <c r="AN365" s="14">
        <v>0.46875</v>
      </c>
      <c r="AO365" s="13">
        <v>0.48958333333333331</v>
      </c>
      <c r="AP365" s="13">
        <v>0.46875</v>
      </c>
      <c r="AQ365" s="13">
        <v>0.48958333333333331</v>
      </c>
      <c r="AR365" s="13" t="s">
        <v>60</v>
      </c>
      <c r="AT365" s="11" t="e">
        <f>IF(#REF!="","",(VLOOKUP(#REF!,'[1]Data JDA Completed'!H:H,1,0)))</f>
        <v>#REF!</v>
      </c>
      <c r="AU365" s="11" t="e">
        <f>#REF!</f>
        <v>#REF!</v>
      </c>
      <c r="AV365" s="11" t="e">
        <f>AT365=AU365</f>
        <v>#REF!</v>
      </c>
      <c r="AW365" s="12"/>
      <c r="AX365" s="11" t="e">
        <f>VLOOKUP(AT365,'[1]Data JDA Completed'!H:P,9,0)</f>
        <v>#REF!</v>
      </c>
      <c r="AY365" s="11" t="str">
        <f>IF(G365="Round","Round","1WAY")</f>
        <v>Round</v>
      </c>
      <c r="AZ365" s="11" t="e">
        <f>AY365=AX365</f>
        <v>#REF!</v>
      </c>
    </row>
    <row r="366" spans="1:52" x14ac:dyDescent="0.35">
      <c r="A366" s="15" t="s">
        <v>42</v>
      </c>
      <c r="B366" s="18">
        <f>B365+1</f>
        <v>365</v>
      </c>
      <c r="C366" s="11" t="s">
        <v>70</v>
      </c>
      <c r="D366" s="11">
        <f>F366</f>
        <v>4337245</v>
      </c>
      <c r="E366" s="11" t="s">
        <v>48</v>
      </c>
      <c r="F366" s="19">
        <v>4337245</v>
      </c>
      <c r="G366" s="11" t="s">
        <v>69</v>
      </c>
      <c r="H366" s="17">
        <v>45232</v>
      </c>
      <c r="I366" s="17">
        <v>45232</v>
      </c>
      <c r="J366" s="17">
        <v>45232</v>
      </c>
      <c r="K366" s="17" t="s">
        <v>44</v>
      </c>
      <c r="L366" s="11" t="s">
        <v>157</v>
      </c>
      <c r="M366" s="16" t="s">
        <v>97</v>
      </c>
      <c r="N366" s="11">
        <v>1</v>
      </c>
      <c r="O366" s="10" t="s">
        <v>66</v>
      </c>
      <c r="P366" s="15" t="s">
        <v>65</v>
      </c>
      <c r="Q366" s="11" t="s">
        <v>45</v>
      </c>
      <c r="R366" s="11" t="s">
        <v>155</v>
      </c>
      <c r="S366" s="15" t="s">
        <v>154</v>
      </c>
      <c r="T366" s="15" t="s">
        <v>153</v>
      </c>
      <c r="U366" s="13" t="s">
        <v>152</v>
      </c>
      <c r="V366" s="14" t="s">
        <v>151</v>
      </c>
      <c r="W366" s="13">
        <v>0.4375</v>
      </c>
      <c r="X366" s="13">
        <v>0.45833333333333331</v>
      </c>
      <c r="Y366" s="14">
        <v>0.4375</v>
      </c>
      <c r="Z366" s="13">
        <v>0.45833333333333331</v>
      </c>
      <c r="AA366" s="13" t="s">
        <v>47</v>
      </c>
      <c r="AB366" s="13" t="s">
        <v>47</v>
      </c>
      <c r="AC366" s="13" t="s">
        <v>47</v>
      </c>
      <c r="AD366" s="14" t="s">
        <v>47</v>
      </c>
      <c r="AE366" s="13" t="s">
        <v>47</v>
      </c>
      <c r="AF366" s="13" t="s">
        <v>47</v>
      </c>
      <c r="AG366" s="13" t="s">
        <v>47</v>
      </c>
      <c r="AH366" s="13" t="s">
        <v>47</v>
      </c>
      <c r="AI366" s="14" t="s">
        <v>47</v>
      </c>
      <c r="AJ366" s="13" t="s">
        <v>47</v>
      </c>
      <c r="AK366" s="13" t="s">
        <v>47</v>
      </c>
      <c r="AL366" s="13" t="s">
        <v>47</v>
      </c>
      <c r="AM366" s="13" t="s">
        <v>61</v>
      </c>
      <c r="AN366" s="14">
        <v>0.47916666666666669</v>
      </c>
      <c r="AO366" s="13">
        <v>0.5</v>
      </c>
      <c r="AP366" s="13">
        <v>0.47916666666666669</v>
      </c>
      <c r="AQ366" s="13">
        <v>0.5</v>
      </c>
      <c r="AR366" s="13" t="s">
        <v>150</v>
      </c>
      <c r="AT366" s="11" t="e">
        <f>IF(#REF!="","",(VLOOKUP(#REF!,'[1]Data JDA Completed'!H:H,1,0)))</f>
        <v>#REF!</v>
      </c>
      <c r="AU366" s="11" t="e">
        <f>#REF!</f>
        <v>#REF!</v>
      </c>
      <c r="AV366" s="11" t="e">
        <f>AT366=AU366</f>
        <v>#REF!</v>
      </c>
      <c r="AW366" s="12"/>
      <c r="AX366" s="11" t="e">
        <f>VLOOKUP(AT366,'[1]Data JDA Completed'!H:P,9,0)</f>
        <v>#REF!</v>
      </c>
      <c r="AY366" s="11" t="str">
        <f>IF(G366="Round","Round","1WAY")</f>
        <v>Round</v>
      </c>
      <c r="AZ366" s="11" t="e">
        <f>AY366=AX366</f>
        <v>#REF!</v>
      </c>
    </row>
    <row r="367" spans="1:52" x14ac:dyDescent="0.35">
      <c r="A367" s="15" t="s">
        <v>42</v>
      </c>
      <c r="B367" s="18">
        <f>B366+1</f>
        <v>366</v>
      </c>
      <c r="C367" s="11" t="s">
        <v>70</v>
      </c>
      <c r="D367" s="11">
        <f>F367</f>
        <v>4314823</v>
      </c>
      <c r="E367" s="11" t="s">
        <v>43</v>
      </c>
      <c r="F367" s="19">
        <v>4314823</v>
      </c>
      <c r="G367" s="11" t="s">
        <v>69</v>
      </c>
      <c r="H367" s="17">
        <v>45232</v>
      </c>
      <c r="I367" s="17">
        <v>45232</v>
      </c>
      <c r="J367" s="17">
        <v>45232</v>
      </c>
      <c r="K367" s="17" t="s">
        <v>44</v>
      </c>
      <c r="L367" s="11" t="s">
        <v>148</v>
      </c>
      <c r="M367" s="16" t="s">
        <v>90</v>
      </c>
      <c r="N367" s="11">
        <v>1</v>
      </c>
      <c r="O367" s="10" t="s">
        <v>66</v>
      </c>
      <c r="P367" s="15" t="s">
        <v>65</v>
      </c>
      <c r="Q367" s="11" t="s">
        <v>45</v>
      </c>
      <c r="R367" s="11" t="s">
        <v>147</v>
      </c>
      <c r="S367" s="15" t="s">
        <v>146</v>
      </c>
      <c r="T367" s="15" t="s">
        <v>145</v>
      </c>
      <c r="U367" s="13" t="s">
        <v>144</v>
      </c>
      <c r="V367" s="14" t="s">
        <v>143</v>
      </c>
      <c r="W367" s="13">
        <v>0.44444444444444442</v>
      </c>
      <c r="X367" s="13">
        <v>0.47222222222222227</v>
      </c>
      <c r="Y367" s="14">
        <v>0.44444444444444442</v>
      </c>
      <c r="Z367" s="13">
        <v>0.47222222222222227</v>
      </c>
      <c r="AA367" s="13" t="s">
        <v>47</v>
      </c>
      <c r="AB367" s="13" t="s">
        <v>47</v>
      </c>
      <c r="AC367" s="13" t="s">
        <v>47</v>
      </c>
      <c r="AD367" s="14" t="s">
        <v>47</v>
      </c>
      <c r="AE367" s="13" t="s">
        <v>47</v>
      </c>
      <c r="AF367" s="13" t="s">
        <v>47</v>
      </c>
      <c r="AG367" s="13" t="s">
        <v>47</v>
      </c>
      <c r="AH367" s="13" t="s">
        <v>47</v>
      </c>
      <c r="AI367" s="14" t="s">
        <v>47</v>
      </c>
      <c r="AJ367" s="13" t="s">
        <v>47</v>
      </c>
      <c r="AK367" s="13" t="s">
        <v>47</v>
      </c>
      <c r="AL367" s="13" t="s">
        <v>47</v>
      </c>
      <c r="AM367" s="13" t="s">
        <v>61</v>
      </c>
      <c r="AN367" s="14">
        <v>0.54166666666666663</v>
      </c>
      <c r="AO367" s="13">
        <v>0.5625</v>
      </c>
      <c r="AP367" s="13">
        <v>0.54166666666666663</v>
      </c>
      <c r="AQ367" s="13">
        <v>0.5625</v>
      </c>
      <c r="AR367" s="13" t="s">
        <v>83</v>
      </c>
      <c r="AT367" s="11" t="e">
        <f>IF(#REF!="","",(VLOOKUP(#REF!,'[1]Data JDA Completed'!H:H,1,0)))</f>
        <v>#REF!</v>
      </c>
      <c r="AU367" s="11" t="e">
        <f>#REF!</f>
        <v>#REF!</v>
      </c>
      <c r="AV367" s="11" t="e">
        <f>AT367=AU367</f>
        <v>#REF!</v>
      </c>
      <c r="AW367" s="12"/>
      <c r="AX367" s="11" t="e">
        <f>VLOOKUP(AT367,'[1]Data JDA Completed'!H:P,9,0)</f>
        <v>#REF!</v>
      </c>
      <c r="AY367" s="11" t="str">
        <f>IF(G367="Round","Round","1WAY")</f>
        <v>Round</v>
      </c>
      <c r="AZ367" s="11" t="e">
        <f>AY367=AX367</f>
        <v>#REF!</v>
      </c>
    </row>
    <row r="368" spans="1:52" x14ac:dyDescent="0.35">
      <c r="A368" s="15" t="s">
        <v>42</v>
      </c>
      <c r="B368" s="18">
        <f>B367+1</f>
        <v>367</v>
      </c>
      <c r="C368" s="11" t="s">
        <v>70</v>
      </c>
      <c r="D368" s="11">
        <f>F368</f>
        <v>4314969</v>
      </c>
      <c r="E368" s="11" t="s">
        <v>43</v>
      </c>
      <c r="F368" s="19">
        <v>4314969</v>
      </c>
      <c r="G368" s="11" t="s">
        <v>69</v>
      </c>
      <c r="H368" s="17">
        <v>45232</v>
      </c>
      <c r="I368" s="17">
        <v>45232</v>
      </c>
      <c r="J368" s="17">
        <v>45232</v>
      </c>
      <c r="K368" s="17" t="s">
        <v>44</v>
      </c>
      <c r="L368" s="11" t="s">
        <v>182</v>
      </c>
      <c r="M368" s="16" t="s">
        <v>67</v>
      </c>
      <c r="N368" s="11">
        <v>1</v>
      </c>
      <c r="O368" s="10" t="s">
        <v>66</v>
      </c>
      <c r="P368" s="15" t="s">
        <v>65</v>
      </c>
      <c r="Q368" s="11" t="s">
        <v>45</v>
      </c>
      <c r="R368" s="11" t="s">
        <v>466</v>
      </c>
      <c r="S368" s="15" t="s">
        <v>465</v>
      </c>
      <c r="T368" s="15" t="s">
        <v>464</v>
      </c>
      <c r="U368" s="13" t="s">
        <v>181</v>
      </c>
      <c r="V368" s="14" t="s">
        <v>179</v>
      </c>
      <c r="W368" s="13">
        <v>0.44791666666666669</v>
      </c>
      <c r="X368" s="13">
        <v>0.46875</v>
      </c>
      <c r="Y368" s="14">
        <v>0.44791666666666669</v>
      </c>
      <c r="Z368" s="13">
        <v>0.46875</v>
      </c>
      <c r="AA368" s="13" t="s">
        <v>180</v>
      </c>
      <c r="AB368" s="13" t="s">
        <v>179</v>
      </c>
      <c r="AC368" s="13">
        <v>0.47222222222222227</v>
      </c>
      <c r="AD368" s="14">
        <v>0.49305555555555558</v>
      </c>
      <c r="AE368" s="13">
        <v>0.47222222222222227</v>
      </c>
      <c r="AF368" s="13">
        <v>0.49305555555555558</v>
      </c>
      <c r="AG368" s="13" t="s">
        <v>47</v>
      </c>
      <c r="AH368" s="13" t="s">
        <v>47</v>
      </c>
      <c r="AI368" s="14" t="s">
        <v>47</v>
      </c>
      <c r="AJ368" s="13" t="s">
        <v>47</v>
      </c>
      <c r="AK368" s="13" t="s">
        <v>47</v>
      </c>
      <c r="AL368" s="13" t="s">
        <v>47</v>
      </c>
      <c r="AM368" s="13" t="s">
        <v>61</v>
      </c>
      <c r="AN368" s="14">
        <v>0.55208333333333337</v>
      </c>
      <c r="AO368" s="13">
        <v>0.59375</v>
      </c>
      <c r="AP368" s="13">
        <v>0.55208333333333337</v>
      </c>
      <c r="AQ368" s="13">
        <v>0.59375</v>
      </c>
      <c r="AR368" s="13" t="s">
        <v>99</v>
      </c>
      <c r="AT368" s="11" t="e">
        <f>IF(#REF!="","",(VLOOKUP(#REF!,'[1]Data JDA Completed'!H:H,1,0)))</f>
        <v>#REF!</v>
      </c>
      <c r="AU368" s="11" t="e">
        <f>#REF!</f>
        <v>#REF!</v>
      </c>
      <c r="AV368" s="11" t="e">
        <f>AT368=AU368</f>
        <v>#REF!</v>
      </c>
      <c r="AW368" s="12"/>
      <c r="AX368" s="11" t="e">
        <f>VLOOKUP(AT368,'[1]Data JDA Completed'!H:P,9,0)</f>
        <v>#REF!</v>
      </c>
      <c r="AY368" s="11" t="str">
        <f>IF(G368="Round","Round","1WAY")</f>
        <v>Round</v>
      </c>
      <c r="AZ368" s="11" t="e">
        <f>AY368=AX368</f>
        <v>#REF!</v>
      </c>
    </row>
    <row r="369" spans="1:52" x14ac:dyDescent="0.35">
      <c r="A369" s="15" t="s">
        <v>42</v>
      </c>
      <c r="B369" s="18">
        <f>B368+1</f>
        <v>368</v>
      </c>
      <c r="C369" s="11" t="s">
        <v>70</v>
      </c>
      <c r="D369" s="11">
        <f>F369</f>
        <v>4315062</v>
      </c>
      <c r="E369" s="11" t="s">
        <v>43</v>
      </c>
      <c r="F369" s="19">
        <v>4315062</v>
      </c>
      <c r="G369" s="11" t="s">
        <v>69</v>
      </c>
      <c r="H369" s="17">
        <v>45232</v>
      </c>
      <c r="I369" s="17">
        <v>45232</v>
      </c>
      <c r="J369" s="17">
        <v>45232</v>
      </c>
      <c r="K369" s="17" t="s">
        <v>193</v>
      </c>
      <c r="L369" s="11" t="s">
        <v>417</v>
      </c>
      <c r="M369" s="16" t="s">
        <v>90</v>
      </c>
      <c r="N369" s="11">
        <v>1</v>
      </c>
      <c r="O369" s="10" t="s">
        <v>66</v>
      </c>
      <c r="P369" s="15" t="s">
        <v>65</v>
      </c>
      <c r="Q369" s="11" t="s">
        <v>45</v>
      </c>
      <c r="R369" s="11" t="s">
        <v>515</v>
      </c>
      <c r="S369" s="15" t="s">
        <v>514</v>
      </c>
      <c r="T369" s="15" t="s">
        <v>513</v>
      </c>
      <c r="U369" s="13" t="s">
        <v>397</v>
      </c>
      <c r="V369" s="14" t="s">
        <v>396</v>
      </c>
      <c r="W369" s="13">
        <v>0.94097222222222221</v>
      </c>
      <c r="X369" s="13">
        <v>0.96180555555555547</v>
      </c>
      <c r="Y369" s="14">
        <v>0.94097222222222221</v>
      </c>
      <c r="Z369" s="13">
        <v>0.96180555555555547</v>
      </c>
      <c r="AA369" s="13" t="s">
        <v>47</v>
      </c>
      <c r="AB369" s="13" t="s">
        <v>47</v>
      </c>
      <c r="AC369" s="13" t="s">
        <v>47</v>
      </c>
      <c r="AD369" s="14" t="s">
        <v>47</v>
      </c>
      <c r="AE369" s="13" t="s">
        <v>47</v>
      </c>
      <c r="AF369" s="13" t="s">
        <v>47</v>
      </c>
      <c r="AG369" s="13" t="s">
        <v>47</v>
      </c>
      <c r="AH369" s="13" t="s">
        <v>47</v>
      </c>
      <c r="AI369" s="14" t="s">
        <v>47</v>
      </c>
      <c r="AJ369" s="13" t="s">
        <v>47</v>
      </c>
      <c r="AK369" s="13" t="s">
        <v>47</v>
      </c>
      <c r="AL369" s="13" t="s">
        <v>47</v>
      </c>
      <c r="AM369" s="13" t="s">
        <v>61</v>
      </c>
      <c r="AN369" s="14">
        <v>0.98958333333333337</v>
      </c>
      <c r="AO369" s="13">
        <v>1.0416666666666666E-2</v>
      </c>
      <c r="AP369" s="13">
        <v>0.98958333333333337</v>
      </c>
      <c r="AQ369" s="13">
        <v>1.0416666666666666E-2</v>
      </c>
      <c r="AR369" s="13" t="s">
        <v>234</v>
      </c>
      <c r="AT369" s="11" t="e">
        <f>IF(#REF!="","",(VLOOKUP(#REF!,'[1]Data JDA Completed'!H:H,1,0)))</f>
        <v>#REF!</v>
      </c>
      <c r="AU369" s="11" t="e">
        <f>#REF!</f>
        <v>#REF!</v>
      </c>
      <c r="AV369" s="11" t="e">
        <f>AT369=AU369</f>
        <v>#REF!</v>
      </c>
      <c r="AW369" s="12"/>
      <c r="AX369" s="11" t="e">
        <f>VLOOKUP(AT369,'[1]Data JDA Completed'!H:P,9,0)</f>
        <v>#REF!</v>
      </c>
      <c r="AY369" s="11" t="str">
        <f>IF(G369="Round","Round","1WAY")</f>
        <v>Round</v>
      </c>
      <c r="AZ369" s="11" t="e">
        <f>AY369=AX369</f>
        <v>#REF!</v>
      </c>
    </row>
    <row r="370" spans="1:52" x14ac:dyDescent="0.35">
      <c r="A370" s="15" t="s">
        <v>42</v>
      </c>
      <c r="B370" s="18">
        <f>B369+1</f>
        <v>369</v>
      </c>
      <c r="C370" s="11" t="s">
        <v>70</v>
      </c>
      <c r="D370" s="11">
        <f>F370</f>
        <v>4314660</v>
      </c>
      <c r="E370" s="11" t="s">
        <v>43</v>
      </c>
      <c r="F370" s="19">
        <v>4314660</v>
      </c>
      <c r="G370" s="11" t="s">
        <v>69</v>
      </c>
      <c r="H370" s="17">
        <v>45232</v>
      </c>
      <c r="I370" s="17">
        <v>45232</v>
      </c>
      <c r="J370" s="17">
        <v>45232</v>
      </c>
      <c r="K370" s="17" t="s">
        <v>44</v>
      </c>
      <c r="L370" s="11" t="s">
        <v>123</v>
      </c>
      <c r="M370" s="16" t="s">
        <v>118</v>
      </c>
      <c r="N370" s="11">
        <v>1</v>
      </c>
      <c r="O370" s="10" t="s">
        <v>66</v>
      </c>
      <c r="P370" s="15" t="s">
        <v>65</v>
      </c>
      <c r="Q370" s="11" t="s">
        <v>45</v>
      </c>
      <c r="R370" s="11" t="s">
        <v>122</v>
      </c>
      <c r="S370" s="15" t="s">
        <v>121</v>
      </c>
      <c r="T370" s="15" t="s">
        <v>120</v>
      </c>
      <c r="U370" s="13" t="s">
        <v>114</v>
      </c>
      <c r="V370" s="14" t="s">
        <v>113</v>
      </c>
      <c r="W370" s="13">
        <v>0.45833333333333331</v>
      </c>
      <c r="X370" s="13">
        <v>0.47222222222222227</v>
      </c>
      <c r="Y370" s="14">
        <v>0.45833333333333331</v>
      </c>
      <c r="Z370" s="13">
        <v>0.47222222222222227</v>
      </c>
      <c r="AA370" s="13" t="s">
        <v>47</v>
      </c>
      <c r="AB370" s="13" t="s">
        <v>47</v>
      </c>
      <c r="AC370" s="13" t="s">
        <v>47</v>
      </c>
      <c r="AD370" s="14" t="s">
        <v>47</v>
      </c>
      <c r="AE370" s="13" t="s">
        <v>47</v>
      </c>
      <c r="AF370" s="13" t="s">
        <v>47</v>
      </c>
      <c r="AG370" s="13" t="s">
        <v>47</v>
      </c>
      <c r="AH370" s="13" t="s">
        <v>47</v>
      </c>
      <c r="AI370" s="14" t="s">
        <v>47</v>
      </c>
      <c r="AJ370" s="13" t="s">
        <v>47</v>
      </c>
      <c r="AK370" s="13" t="s">
        <v>47</v>
      </c>
      <c r="AL370" s="13" t="s">
        <v>47</v>
      </c>
      <c r="AM370" s="13" t="s">
        <v>61</v>
      </c>
      <c r="AN370" s="14">
        <v>0.54166666666666663</v>
      </c>
      <c r="AO370" s="13">
        <v>0.5625</v>
      </c>
      <c r="AP370" s="13">
        <v>0.54166666666666663</v>
      </c>
      <c r="AQ370" s="13">
        <v>0.5625</v>
      </c>
      <c r="AR370" s="13" t="s">
        <v>112</v>
      </c>
      <c r="AT370" s="11" t="e">
        <f>IF(#REF!="","",(VLOOKUP(#REF!,'[1]Data JDA Completed'!H:H,1,0)))</f>
        <v>#REF!</v>
      </c>
      <c r="AU370" s="11" t="e">
        <f>#REF!</f>
        <v>#REF!</v>
      </c>
      <c r="AV370" s="11" t="e">
        <f>AT370=AU370</f>
        <v>#REF!</v>
      </c>
      <c r="AW370" s="12"/>
      <c r="AX370" s="11" t="e">
        <f>VLOOKUP(AT370,'[1]Data JDA Completed'!H:P,9,0)</f>
        <v>#REF!</v>
      </c>
      <c r="AY370" s="11" t="str">
        <f>IF(G370="Round","Round","1WAY")</f>
        <v>Round</v>
      </c>
      <c r="AZ370" s="11" t="e">
        <f>AY370=AX370</f>
        <v>#REF!</v>
      </c>
    </row>
    <row r="371" spans="1:52" x14ac:dyDescent="0.35">
      <c r="A371" s="15" t="s">
        <v>42</v>
      </c>
      <c r="B371" s="18">
        <f>B370+1</f>
        <v>370</v>
      </c>
      <c r="C371" s="11" t="s">
        <v>70</v>
      </c>
      <c r="D371" s="11">
        <f>F371</f>
        <v>4337860</v>
      </c>
      <c r="E371" s="11" t="s">
        <v>48</v>
      </c>
      <c r="F371" s="19">
        <v>4337860</v>
      </c>
      <c r="G371" s="11" t="s">
        <v>69</v>
      </c>
      <c r="H371" s="17">
        <v>45232</v>
      </c>
      <c r="I371" s="17">
        <v>45233</v>
      </c>
      <c r="J371" s="17">
        <v>45233</v>
      </c>
      <c r="K371" s="17" t="s">
        <v>193</v>
      </c>
      <c r="L371" s="11" t="s">
        <v>685</v>
      </c>
      <c r="M371" s="16" t="s">
        <v>90</v>
      </c>
      <c r="N371" s="11">
        <v>1</v>
      </c>
      <c r="O371" s="10" t="s">
        <v>66</v>
      </c>
      <c r="P371" s="15" t="s">
        <v>65</v>
      </c>
      <c r="Q371" s="11" t="s">
        <v>45</v>
      </c>
      <c r="R371" s="11" t="s">
        <v>515</v>
      </c>
      <c r="S371" s="15" t="s">
        <v>514</v>
      </c>
      <c r="T371" s="15" t="s">
        <v>513</v>
      </c>
      <c r="U371" s="13" t="s">
        <v>397</v>
      </c>
      <c r="V371" s="14" t="s">
        <v>396</v>
      </c>
      <c r="W371" s="13">
        <v>6.5972222222222224E-2</v>
      </c>
      <c r="X371" s="13">
        <v>8.6805555555555566E-2</v>
      </c>
      <c r="Y371" s="14">
        <v>6.5972222222222224E-2</v>
      </c>
      <c r="Z371" s="13">
        <v>8.6805555555555566E-2</v>
      </c>
      <c r="AA371" s="13" t="s">
        <v>47</v>
      </c>
      <c r="AB371" s="13" t="s">
        <v>47</v>
      </c>
      <c r="AC371" s="13" t="s">
        <v>47</v>
      </c>
      <c r="AD371" s="14" t="s">
        <v>47</v>
      </c>
      <c r="AE371" s="13" t="s">
        <v>47</v>
      </c>
      <c r="AF371" s="13" t="s">
        <v>47</v>
      </c>
      <c r="AG371" s="13" t="s">
        <v>47</v>
      </c>
      <c r="AH371" s="13" t="s">
        <v>47</v>
      </c>
      <c r="AI371" s="14" t="s">
        <v>47</v>
      </c>
      <c r="AJ371" s="13" t="s">
        <v>47</v>
      </c>
      <c r="AK371" s="13" t="s">
        <v>47</v>
      </c>
      <c r="AL371" s="13" t="s">
        <v>47</v>
      </c>
      <c r="AM371" s="13" t="s">
        <v>61</v>
      </c>
      <c r="AN371" s="14">
        <v>0.15625</v>
      </c>
      <c r="AO371" s="13">
        <v>0.17708333333333334</v>
      </c>
      <c r="AP371" s="13">
        <v>0.15625</v>
      </c>
      <c r="AQ371" s="13">
        <v>0.17708333333333334</v>
      </c>
      <c r="AR371" s="13" t="s">
        <v>234</v>
      </c>
      <c r="AT371" s="11" t="e">
        <f>IF(#REF!="","",(VLOOKUP(#REF!,'[1]Data JDA Completed'!H:H,1,0)))</f>
        <v>#REF!</v>
      </c>
      <c r="AU371" s="11" t="e">
        <f>#REF!</f>
        <v>#REF!</v>
      </c>
      <c r="AV371" s="11" t="e">
        <f>AT371=AU371</f>
        <v>#REF!</v>
      </c>
      <c r="AW371" s="12"/>
      <c r="AX371" s="11" t="e">
        <f>VLOOKUP(AT371,'[1]Data JDA Completed'!H:P,9,0)</f>
        <v>#REF!</v>
      </c>
      <c r="AY371" s="11" t="str">
        <f>IF(G371="Round","Round","1WAY")</f>
        <v>Round</v>
      </c>
      <c r="AZ371" s="11" t="e">
        <f>AY371=AX371</f>
        <v>#REF!</v>
      </c>
    </row>
    <row r="372" spans="1:52" x14ac:dyDescent="0.35">
      <c r="A372" s="15" t="s">
        <v>42</v>
      </c>
      <c r="B372" s="18">
        <f>B371+1</f>
        <v>371</v>
      </c>
      <c r="C372" s="11" t="s">
        <v>70</v>
      </c>
      <c r="D372" s="11">
        <f>F372</f>
        <v>4314833</v>
      </c>
      <c r="E372" s="11" t="s">
        <v>43</v>
      </c>
      <c r="F372" s="19">
        <v>4314833</v>
      </c>
      <c r="G372" s="11" t="s">
        <v>69</v>
      </c>
      <c r="H372" s="17">
        <v>45232</v>
      </c>
      <c r="I372" s="17">
        <v>45232</v>
      </c>
      <c r="J372" s="17">
        <v>45232</v>
      </c>
      <c r="K372" s="17" t="s">
        <v>44</v>
      </c>
      <c r="L372" s="11" t="s">
        <v>111</v>
      </c>
      <c r="M372" s="16" t="s">
        <v>67</v>
      </c>
      <c r="N372" s="11">
        <v>1</v>
      </c>
      <c r="O372" s="10" t="s">
        <v>66</v>
      </c>
      <c r="P372" s="15" t="s">
        <v>65</v>
      </c>
      <c r="Q372" s="11" t="s">
        <v>45</v>
      </c>
      <c r="R372" s="11" t="s">
        <v>110</v>
      </c>
      <c r="S372" s="15" t="s">
        <v>109</v>
      </c>
      <c r="T372" s="15" t="s">
        <v>108</v>
      </c>
      <c r="U372" s="13" t="s">
        <v>107</v>
      </c>
      <c r="V372" s="14" t="s">
        <v>106</v>
      </c>
      <c r="W372" s="13">
        <v>0.47222222222222227</v>
      </c>
      <c r="X372" s="13">
        <v>0.49305555555555558</v>
      </c>
      <c r="Y372" s="14">
        <v>0.47222222222222227</v>
      </c>
      <c r="Z372" s="13">
        <v>0.49305555555555558</v>
      </c>
      <c r="AA372" s="13" t="s">
        <v>47</v>
      </c>
      <c r="AB372" s="13" t="s">
        <v>47</v>
      </c>
      <c r="AC372" s="13" t="s">
        <v>47</v>
      </c>
      <c r="AD372" s="14" t="s">
        <v>47</v>
      </c>
      <c r="AE372" s="13" t="s">
        <v>47</v>
      </c>
      <c r="AF372" s="13" t="s">
        <v>47</v>
      </c>
      <c r="AG372" s="13" t="s">
        <v>47</v>
      </c>
      <c r="AH372" s="13" t="s">
        <v>47</v>
      </c>
      <c r="AI372" s="14" t="s">
        <v>47</v>
      </c>
      <c r="AJ372" s="13" t="s">
        <v>47</v>
      </c>
      <c r="AK372" s="13" t="s">
        <v>47</v>
      </c>
      <c r="AL372" s="13" t="s">
        <v>47</v>
      </c>
      <c r="AM372" s="13" t="s">
        <v>61</v>
      </c>
      <c r="AN372" s="14">
        <v>0.5625</v>
      </c>
      <c r="AO372" s="13">
        <v>0.58333333333333337</v>
      </c>
      <c r="AP372" s="13">
        <v>0.5625</v>
      </c>
      <c r="AQ372" s="13">
        <v>0.58333333333333337</v>
      </c>
      <c r="AR372" s="13" t="s">
        <v>60</v>
      </c>
      <c r="AT372" s="11" t="e">
        <f>IF(#REF!="","",(VLOOKUP(#REF!,'[1]Data JDA Completed'!H:H,1,0)))</f>
        <v>#REF!</v>
      </c>
      <c r="AU372" s="11" t="e">
        <f>#REF!</f>
        <v>#REF!</v>
      </c>
      <c r="AV372" s="11" t="e">
        <f>AT372=AU372</f>
        <v>#REF!</v>
      </c>
      <c r="AW372" s="12"/>
      <c r="AX372" s="11" t="e">
        <f>VLOOKUP(AT372,'[1]Data JDA Completed'!H:P,9,0)</f>
        <v>#REF!</v>
      </c>
      <c r="AY372" s="11" t="str">
        <f>IF(G372="Round","Round","1WAY")</f>
        <v>Round</v>
      </c>
      <c r="AZ372" s="11" t="e">
        <f>AY372=AX372</f>
        <v>#REF!</v>
      </c>
    </row>
    <row r="373" spans="1:52" x14ac:dyDescent="0.35">
      <c r="A373" s="15" t="s">
        <v>42</v>
      </c>
      <c r="B373" s="18">
        <f>B372+1</f>
        <v>372</v>
      </c>
      <c r="C373" s="11" t="s">
        <v>70</v>
      </c>
      <c r="D373" s="11">
        <f>F373</f>
        <v>4314686</v>
      </c>
      <c r="E373" s="11" t="s">
        <v>43</v>
      </c>
      <c r="F373" s="19">
        <v>4314686</v>
      </c>
      <c r="G373" s="11" t="s">
        <v>69</v>
      </c>
      <c r="H373" s="17">
        <v>45232</v>
      </c>
      <c r="I373" s="17">
        <v>45232</v>
      </c>
      <c r="J373" s="17">
        <v>45232</v>
      </c>
      <c r="K373" s="17" t="s">
        <v>44</v>
      </c>
      <c r="L373" s="11" t="s">
        <v>512</v>
      </c>
      <c r="M373" s="16" t="s">
        <v>97</v>
      </c>
      <c r="N373" s="11">
        <v>1</v>
      </c>
      <c r="O373" s="10" t="s">
        <v>66</v>
      </c>
      <c r="P373" s="15" t="s">
        <v>65</v>
      </c>
      <c r="Q373" s="11" t="s">
        <v>45</v>
      </c>
      <c r="R373" s="11" t="s">
        <v>472</v>
      </c>
      <c r="S373" s="15" t="s">
        <v>471</v>
      </c>
      <c r="T373" s="15" t="s">
        <v>524</v>
      </c>
      <c r="U373" s="13" t="s">
        <v>431</v>
      </c>
      <c r="V373" s="14" t="s">
        <v>430</v>
      </c>
      <c r="W373" s="13">
        <v>0.47222222222222227</v>
      </c>
      <c r="X373" s="13">
        <v>0.49305555555555558</v>
      </c>
      <c r="Y373" s="14">
        <v>0.47222222222222227</v>
      </c>
      <c r="Z373" s="13">
        <v>0.49305555555555558</v>
      </c>
      <c r="AA373" s="13" t="s">
        <v>47</v>
      </c>
      <c r="AB373" s="13" t="s">
        <v>47</v>
      </c>
      <c r="AC373" s="13" t="s">
        <v>47</v>
      </c>
      <c r="AD373" s="14" t="s">
        <v>47</v>
      </c>
      <c r="AE373" s="13" t="s">
        <v>47</v>
      </c>
      <c r="AF373" s="13" t="s">
        <v>47</v>
      </c>
      <c r="AG373" s="13" t="s">
        <v>47</v>
      </c>
      <c r="AH373" s="13" t="s">
        <v>47</v>
      </c>
      <c r="AI373" s="14" t="s">
        <v>47</v>
      </c>
      <c r="AJ373" s="13" t="s">
        <v>47</v>
      </c>
      <c r="AK373" s="13" t="s">
        <v>47</v>
      </c>
      <c r="AL373" s="13" t="s">
        <v>47</v>
      </c>
      <c r="AM373" s="13" t="s">
        <v>61</v>
      </c>
      <c r="AN373" s="14">
        <v>0.52083333333333337</v>
      </c>
      <c r="AO373" s="13">
        <v>0.54166666666666663</v>
      </c>
      <c r="AP373" s="13">
        <v>0.52083333333333337</v>
      </c>
      <c r="AQ373" s="13">
        <v>0.54166666666666663</v>
      </c>
      <c r="AR373" s="13" t="s">
        <v>234</v>
      </c>
      <c r="AT373" s="11" t="e">
        <f>IF(#REF!="","",(VLOOKUP(#REF!,'[1]Data JDA Completed'!H:H,1,0)))</f>
        <v>#REF!</v>
      </c>
      <c r="AU373" s="11" t="e">
        <f>#REF!</f>
        <v>#REF!</v>
      </c>
      <c r="AV373" s="11" t="e">
        <f>AT373=AU373</f>
        <v>#REF!</v>
      </c>
      <c r="AW373" s="12"/>
      <c r="AX373" s="11" t="e">
        <f>VLOOKUP(AT373,'[1]Data JDA Completed'!H:P,9,0)</f>
        <v>#REF!</v>
      </c>
      <c r="AY373" s="11" t="str">
        <f>IF(G373="Round","Round","1WAY")</f>
        <v>Round</v>
      </c>
      <c r="AZ373" s="11" t="e">
        <f>AY373=AX373</f>
        <v>#REF!</v>
      </c>
    </row>
    <row r="374" spans="1:52" x14ac:dyDescent="0.35">
      <c r="A374" s="15" t="s">
        <v>42</v>
      </c>
      <c r="B374" s="18">
        <f>B373+1</f>
        <v>373</v>
      </c>
      <c r="C374" s="11" t="s">
        <v>70</v>
      </c>
      <c r="D374" s="11">
        <f>F374</f>
        <v>4315049</v>
      </c>
      <c r="E374" s="11" t="s">
        <v>43</v>
      </c>
      <c r="F374" s="19">
        <v>4315049</v>
      </c>
      <c r="G374" s="11" t="s">
        <v>69</v>
      </c>
      <c r="H374" s="17">
        <v>45232</v>
      </c>
      <c r="I374" s="17">
        <v>45232</v>
      </c>
      <c r="J374" s="17">
        <v>45232</v>
      </c>
      <c r="K374" s="17" t="s">
        <v>44</v>
      </c>
      <c r="L374" s="11" t="s">
        <v>526</v>
      </c>
      <c r="M374" s="16" t="s">
        <v>90</v>
      </c>
      <c r="N374" s="11">
        <v>1</v>
      </c>
      <c r="O374" s="10" t="s">
        <v>66</v>
      </c>
      <c r="P374" s="15" t="s">
        <v>65</v>
      </c>
      <c r="Q374" s="11" t="s">
        <v>45</v>
      </c>
      <c r="R374" s="11" t="s">
        <v>504</v>
      </c>
      <c r="S374" s="15" t="s">
        <v>503</v>
      </c>
      <c r="T374" s="15" t="s">
        <v>502</v>
      </c>
      <c r="U374" s="13" t="s">
        <v>397</v>
      </c>
      <c r="V374" s="14" t="s">
        <v>396</v>
      </c>
      <c r="W374" s="13">
        <v>0.34027777777777773</v>
      </c>
      <c r="X374" s="13">
        <v>0.36458333333333331</v>
      </c>
      <c r="Y374" s="14">
        <v>0.34027777777777773</v>
      </c>
      <c r="Z374" s="13">
        <v>0.36458333333333331</v>
      </c>
      <c r="AA374" s="13" t="s">
        <v>47</v>
      </c>
      <c r="AB374" s="13" t="s">
        <v>47</v>
      </c>
      <c r="AC374" s="13" t="s">
        <v>47</v>
      </c>
      <c r="AD374" s="14" t="s">
        <v>47</v>
      </c>
      <c r="AE374" s="13" t="s">
        <v>47</v>
      </c>
      <c r="AF374" s="13" t="s">
        <v>47</v>
      </c>
      <c r="AG374" s="13" t="s">
        <v>47</v>
      </c>
      <c r="AH374" s="13" t="s">
        <v>47</v>
      </c>
      <c r="AI374" s="14" t="s">
        <v>47</v>
      </c>
      <c r="AJ374" s="13" t="s">
        <v>47</v>
      </c>
      <c r="AK374" s="13" t="s">
        <v>47</v>
      </c>
      <c r="AL374" s="13" t="s">
        <v>47</v>
      </c>
      <c r="AM374" s="13" t="s">
        <v>61</v>
      </c>
      <c r="AN374" s="14">
        <v>0.39583333333333331</v>
      </c>
      <c r="AO374" s="13">
        <v>0.44791666666666669</v>
      </c>
      <c r="AP374" s="13">
        <v>0.39583333333333331</v>
      </c>
      <c r="AQ374" s="13">
        <v>0.44791666666666669</v>
      </c>
      <c r="AR374" s="13" t="s">
        <v>99</v>
      </c>
      <c r="AT374" s="11" t="e">
        <f>IF(#REF!="","",(VLOOKUP(#REF!,'[1]Data JDA Completed'!H:H,1,0)))</f>
        <v>#REF!</v>
      </c>
      <c r="AU374" s="11" t="e">
        <f>#REF!</f>
        <v>#REF!</v>
      </c>
      <c r="AV374" s="11" t="e">
        <f>AT374=AU374</f>
        <v>#REF!</v>
      </c>
      <c r="AW374" s="12"/>
      <c r="AX374" s="11" t="e">
        <f>VLOOKUP(AT374,'[1]Data JDA Completed'!H:P,9,0)</f>
        <v>#REF!</v>
      </c>
      <c r="AY374" s="11" t="str">
        <f>IF(G374="Round","Round","1WAY")</f>
        <v>Round</v>
      </c>
      <c r="AZ374" s="11" t="e">
        <f>AY374=AX374</f>
        <v>#REF!</v>
      </c>
    </row>
    <row r="375" spans="1:52" x14ac:dyDescent="0.35">
      <c r="A375" s="15" t="s">
        <v>42</v>
      </c>
      <c r="B375" s="18">
        <f>B374+1</f>
        <v>374</v>
      </c>
      <c r="C375" s="11" t="s">
        <v>70</v>
      </c>
      <c r="D375" s="11">
        <f>F375</f>
        <v>4314894</v>
      </c>
      <c r="E375" s="11" t="s">
        <v>43</v>
      </c>
      <c r="F375" s="19">
        <v>4314894</v>
      </c>
      <c r="G375" s="11" t="s">
        <v>69</v>
      </c>
      <c r="H375" s="17">
        <v>45232</v>
      </c>
      <c r="I375" s="17">
        <v>45232</v>
      </c>
      <c r="J375" s="17">
        <v>45232</v>
      </c>
      <c r="K375" s="17" t="s">
        <v>44</v>
      </c>
      <c r="L375" s="11" t="s">
        <v>186</v>
      </c>
      <c r="M375" s="16" t="s">
        <v>118</v>
      </c>
      <c r="N375" s="11">
        <v>1</v>
      </c>
      <c r="O375" s="10" t="s">
        <v>66</v>
      </c>
      <c r="P375" s="15" t="s">
        <v>65</v>
      </c>
      <c r="Q375" s="11" t="s">
        <v>45</v>
      </c>
      <c r="R375" s="11" t="s">
        <v>185</v>
      </c>
      <c r="S375" s="15" t="s">
        <v>184</v>
      </c>
      <c r="T375" s="15" t="s">
        <v>183</v>
      </c>
      <c r="U375" s="13" t="s">
        <v>56</v>
      </c>
      <c r="V375" s="14" t="s">
        <v>57</v>
      </c>
      <c r="W375" s="13">
        <v>0.47916666666666669</v>
      </c>
      <c r="X375" s="13">
        <v>0.5</v>
      </c>
      <c r="Y375" s="14">
        <v>0.47916666666666669</v>
      </c>
      <c r="Z375" s="13">
        <v>0.5</v>
      </c>
      <c r="AA375" s="13" t="s">
        <v>52</v>
      </c>
      <c r="AB375" s="13" t="s">
        <v>53</v>
      </c>
      <c r="AC375" s="13">
        <v>0.54166666666666663</v>
      </c>
      <c r="AD375" s="14">
        <v>0.5625</v>
      </c>
      <c r="AE375" s="13">
        <v>0.54166666666666663</v>
      </c>
      <c r="AF375" s="13">
        <v>0.5625</v>
      </c>
      <c r="AG375" s="13" t="s">
        <v>47</v>
      </c>
      <c r="AH375" s="13" t="s">
        <v>47</v>
      </c>
      <c r="AI375" s="14" t="s">
        <v>47</v>
      </c>
      <c r="AJ375" s="13" t="s">
        <v>47</v>
      </c>
      <c r="AK375" s="13" t="s">
        <v>47</v>
      </c>
      <c r="AL375" s="13" t="s">
        <v>47</v>
      </c>
      <c r="AM375" s="13" t="s">
        <v>61</v>
      </c>
      <c r="AN375" s="14">
        <v>0.58333333333333337</v>
      </c>
      <c r="AO375" s="13">
        <v>0.60416666666666663</v>
      </c>
      <c r="AP375" s="13">
        <v>0.58333333333333337</v>
      </c>
      <c r="AQ375" s="13">
        <v>0.60416666666666663</v>
      </c>
      <c r="AR375" s="13" t="s">
        <v>60</v>
      </c>
      <c r="AT375" s="11" t="e">
        <f>IF(#REF!="","",(VLOOKUP(#REF!,'[1]Data JDA Completed'!H:H,1,0)))</f>
        <v>#REF!</v>
      </c>
      <c r="AU375" s="11" t="e">
        <f>#REF!</f>
        <v>#REF!</v>
      </c>
      <c r="AV375" s="11" t="e">
        <f>AT375=AU375</f>
        <v>#REF!</v>
      </c>
      <c r="AW375" s="12"/>
      <c r="AX375" s="11" t="e">
        <f>VLOOKUP(AT375,'[1]Data JDA Completed'!H:P,9,0)</f>
        <v>#REF!</v>
      </c>
      <c r="AY375" s="11" t="str">
        <f>IF(G375="Round","Round","1WAY")</f>
        <v>Round</v>
      </c>
      <c r="AZ375" s="11" t="e">
        <f>AY375=AX375</f>
        <v>#REF!</v>
      </c>
    </row>
    <row r="376" spans="1:52" x14ac:dyDescent="0.35">
      <c r="A376" s="15" t="s">
        <v>42</v>
      </c>
      <c r="B376" s="18">
        <f>B375+1</f>
        <v>375</v>
      </c>
      <c r="C376" s="11" t="s">
        <v>70</v>
      </c>
      <c r="D376" s="11">
        <f>F376</f>
        <v>4315024</v>
      </c>
      <c r="E376" s="11" t="s">
        <v>43</v>
      </c>
      <c r="F376" s="19">
        <v>4315024</v>
      </c>
      <c r="G376" s="11" t="s">
        <v>69</v>
      </c>
      <c r="H376" s="17">
        <v>45232</v>
      </c>
      <c r="I376" s="17">
        <v>45232</v>
      </c>
      <c r="J376" s="17">
        <v>45232</v>
      </c>
      <c r="K376" s="17" t="s">
        <v>44</v>
      </c>
      <c r="L376" s="11" t="s">
        <v>510</v>
      </c>
      <c r="M376" s="16" t="s">
        <v>90</v>
      </c>
      <c r="N376" s="11">
        <v>1</v>
      </c>
      <c r="O376" s="10" t="s">
        <v>66</v>
      </c>
      <c r="P376" s="15" t="s">
        <v>65</v>
      </c>
      <c r="Q376" s="11" t="s">
        <v>45</v>
      </c>
      <c r="R376" s="11" t="s">
        <v>375</v>
      </c>
      <c r="S376" s="15" t="s">
        <v>374</v>
      </c>
      <c r="T376" s="15" t="s">
        <v>373</v>
      </c>
      <c r="U376" s="13" t="s">
        <v>371</v>
      </c>
      <c r="V376" s="14" t="s">
        <v>370</v>
      </c>
      <c r="W376" s="13">
        <v>0.47916666666666669</v>
      </c>
      <c r="X376" s="13">
        <v>0.5</v>
      </c>
      <c r="Y376" s="14">
        <v>0.47916666666666669</v>
      </c>
      <c r="Z376" s="13">
        <v>0.5</v>
      </c>
      <c r="AA376" s="13" t="s">
        <v>47</v>
      </c>
      <c r="AB376" s="13" t="s">
        <v>47</v>
      </c>
      <c r="AC376" s="13" t="s">
        <v>47</v>
      </c>
      <c r="AD376" s="14" t="s">
        <v>47</v>
      </c>
      <c r="AE376" s="13" t="s">
        <v>47</v>
      </c>
      <c r="AF376" s="13" t="s">
        <v>47</v>
      </c>
      <c r="AG376" s="13" t="s">
        <v>47</v>
      </c>
      <c r="AH376" s="13" t="s">
        <v>47</v>
      </c>
      <c r="AI376" s="14" t="s">
        <v>47</v>
      </c>
      <c r="AJ376" s="13" t="s">
        <v>47</v>
      </c>
      <c r="AK376" s="13" t="s">
        <v>47</v>
      </c>
      <c r="AL376" s="13" t="s">
        <v>47</v>
      </c>
      <c r="AM376" s="13" t="s">
        <v>61</v>
      </c>
      <c r="AN376" s="14">
        <v>0.52083333333333337</v>
      </c>
      <c r="AO376" s="13">
        <v>0.54166666666666663</v>
      </c>
      <c r="AP376" s="13">
        <v>0.52083333333333337</v>
      </c>
      <c r="AQ376" s="13">
        <v>0.54166666666666663</v>
      </c>
      <c r="AR376" s="13" t="s">
        <v>223</v>
      </c>
      <c r="AT376" s="11" t="e">
        <f>IF(#REF!="","",(VLOOKUP(#REF!,'[1]Data JDA Completed'!H:H,1,0)))</f>
        <v>#REF!</v>
      </c>
      <c r="AU376" s="11" t="e">
        <f>#REF!</f>
        <v>#REF!</v>
      </c>
      <c r="AV376" s="11" t="e">
        <f>AT376=AU376</f>
        <v>#REF!</v>
      </c>
      <c r="AW376" s="12"/>
      <c r="AX376" s="11" t="e">
        <f>VLOOKUP(AT376,'[1]Data JDA Completed'!H:P,9,0)</f>
        <v>#REF!</v>
      </c>
      <c r="AY376" s="11" t="str">
        <f>IF(G376="Round","Round","1WAY")</f>
        <v>Round</v>
      </c>
      <c r="AZ376" s="11" t="e">
        <f>AY376=AX376</f>
        <v>#REF!</v>
      </c>
    </row>
    <row r="377" spans="1:52" x14ac:dyDescent="0.35">
      <c r="A377" s="15" t="s">
        <v>42</v>
      </c>
      <c r="B377" s="18">
        <f>B376+1</f>
        <v>376</v>
      </c>
      <c r="C377" s="11" t="s">
        <v>70</v>
      </c>
      <c r="D377" s="11">
        <f>F377</f>
        <v>4315005</v>
      </c>
      <c r="E377" s="11" t="s">
        <v>43</v>
      </c>
      <c r="F377" s="19">
        <v>4315005</v>
      </c>
      <c r="G377" s="11" t="s">
        <v>69</v>
      </c>
      <c r="H377" s="17">
        <v>45232</v>
      </c>
      <c r="I377" s="17">
        <v>45232</v>
      </c>
      <c r="J377" s="17">
        <v>45232</v>
      </c>
      <c r="K377" s="17" t="s">
        <v>44</v>
      </c>
      <c r="L377" s="11" t="s">
        <v>509</v>
      </c>
      <c r="M377" s="16" t="s">
        <v>97</v>
      </c>
      <c r="N377" s="11">
        <v>1</v>
      </c>
      <c r="O377" s="10" t="s">
        <v>66</v>
      </c>
      <c r="P377" s="15" t="s">
        <v>65</v>
      </c>
      <c r="Q377" s="11" t="s">
        <v>45</v>
      </c>
      <c r="R377" s="11" t="s">
        <v>352</v>
      </c>
      <c r="S377" s="15" t="s">
        <v>351</v>
      </c>
      <c r="T377" s="15" t="s">
        <v>350</v>
      </c>
      <c r="U377" s="13" t="s">
        <v>328</v>
      </c>
      <c r="V377" s="14" t="s">
        <v>327</v>
      </c>
      <c r="W377" s="13">
        <v>0.47916666666666669</v>
      </c>
      <c r="X377" s="13">
        <v>0.5</v>
      </c>
      <c r="Y377" s="14">
        <v>0.47916666666666669</v>
      </c>
      <c r="Z377" s="13">
        <v>0.5</v>
      </c>
      <c r="AA377" s="13" t="s">
        <v>47</v>
      </c>
      <c r="AB377" s="13" t="s">
        <v>47</v>
      </c>
      <c r="AC377" s="13" t="s">
        <v>47</v>
      </c>
      <c r="AD377" s="14" t="s">
        <v>47</v>
      </c>
      <c r="AE377" s="13" t="s">
        <v>47</v>
      </c>
      <c r="AF377" s="13" t="s">
        <v>47</v>
      </c>
      <c r="AG377" s="13" t="s">
        <v>47</v>
      </c>
      <c r="AH377" s="13" t="s">
        <v>47</v>
      </c>
      <c r="AI377" s="14" t="s">
        <v>47</v>
      </c>
      <c r="AJ377" s="13" t="s">
        <v>47</v>
      </c>
      <c r="AK377" s="13" t="s">
        <v>47</v>
      </c>
      <c r="AL377" s="13" t="s">
        <v>47</v>
      </c>
      <c r="AM377" s="13" t="s">
        <v>61</v>
      </c>
      <c r="AN377" s="14">
        <v>0.54166666666666663</v>
      </c>
      <c r="AO377" s="13">
        <v>0.5625</v>
      </c>
      <c r="AP377" s="13">
        <v>0.54166666666666663</v>
      </c>
      <c r="AQ377" s="13">
        <v>0.5625</v>
      </c>
      <c r="AR377" s="13" t="s">
        <v>60</v>
      </c>
      <c r="AT377" s="11" t="e">
        <f>IF(#REF!="","",(VLOOKUP(#REF!,'[1]Data JDA Completed'!H:H,1,0)))</f>
        <v>#REF!</v>
      </c>
      <c r="AU377" s="11" t="e">
        <f>#REF!</f>
        <v>#REF!</v>
      </c>
      <c r="AV377" s="11" t="e">
        <f>AT377=AU377</f>
        <v>#REF!</v>
      </c>
      <c r="AW377" s="12"/>
      <c r="AX377" s="11" t="e">
        <f>VLOOKUP(AT377,'[1]Data JDA Completed'!H:P,9,0)</f>
        <v>#REF!</v>
      </c>
      <c r="AY377" s="11" t="str">
        <f>IF(G377="Round","Round","1WAY")</f>
        <v>Round</v>
      </c>
      <c r="AZ377" s="11" t="e">
        <f>AY377=AX377</f>
        <v>#REF!</v>
      </c>
    </row>
    <row r="378" spans="1:52" x14ac:dyDescent="0.35">
      <c r="A378" s="15" t="s">
        <v>42</v>
      </c>
      <c r="B378" s="18">
        <f>B377+1</f>
        <v>377</v>
      </c>
      <c r="C378" s="11" t="s">
        <v>70</v>
      </c>
      <c r="D378" s="11">
        <f>F378</f>
        <v>4314998</v>
      </c>
      <c r="E378" s="11" t="s">
        <v>43</v>
      </c>
      <c r="F378" s="19">
        <v>4314998</v>
      </c>
      <c r="G378" s="11" t="s">
        <v>69</v>
      </c>
      <c r="H378" s="17">
        <v>45232</v>
      </c>
      <c r="I378" s="17">
        <v>45232</v>
      </c>
      <c r="J378" s="17">
        <v>45232</v>
      </c>
      <c r="K378" s="17" t="s">
        <v>44</v>
      </c>
      <c r="L378" s="11" t="s">
        <v>508</v>
      </c>
      <c r="M378" s="16" t="s">
        <v>118</v>
      </c>
      <c r="N378" s="11">
        <v>1</v>
      </c>
      <c r="O378" s="10" t="s">
        <v>66</v>
      </c>
      <c r="P378" s="15" t="s">
        <v>65</v>
      </c>
      <c r="Q378" s="11" t="s">
        <v>45</v>
      </c>
      <c r="R378" s="11" t="s">
        <v>386</v>
      </c>
      <c r="S378" s="15" t="s">
        <v>385</v>
      </c>
      <c r="T378" s="15" t="s">
        <v>384</v>
      </c>
      <c r="U378" s="13" t="s">
        <v>345</v>
      </c>
      <c r="V378" s="14" t="s">
        <v>344</v>
      </c>
      <c r="W378" s="13">
        <v>0.5</v>
      </c>
      <c r="X378" s="13">
        <v>0.52083333333333337</v>
      </c>
      <c r="Y378" s="14">
        <v>0.5</v>
      </c>
      <c r="Z378" s="13">
        <v>0.52083333333333337</v>
      </c>
      <c r="AA378" s="13" t="s">
        <v>47</v>
      </c>
      <c r="AB378" s="13" t="s">
        <v>47</v>
      </c>
      <c r="AC378" s="13" t="s">
        <v>47</v>
      </c>
      <c r="AD378" s="14" t="s">
        <v>47</v>
      </c>
      <c r="AE378" s="13" t="s">
        <v>47</v>
      </c>
      <c r="AF378" s="13" t="s">
        <v>47</v>
      </c>
      <c r="AG378" s="13" t="s">
        <v>47</v>
      </c>
      <c r="AH378" s="13" t="s">
        <v>47</v>
      </c>
      <c r="AI378" s="14" t="s">
        <v>47</v>
      </c>
      <c r="AJ378" s="13" t="s">
        <v>47</v>
      </c>
      <c r="AK378" s="13" t="s">
        <v>47</v>
      </c>
      <c r="AL378" s="13" t="s">
        <v>47</v>
      </c>
      <c r="AM378" s="13" t="s">
        <v>61</v>
      </c>
      <c r="AN378" s="14">
        <v>0.5625</v>
      </c>
      <c r="AO378" s="13">
        <v>0.58333333333333337</v>
      </c>
      <c r="AP378" s="13">
        <v>0.5625</v>
      </c>
      <c r="AQ378" s="13">
        <v>0.58333333333333337</v>
      </c>
      <c r="AR378" s="13" t="s">
        <v>234</v>
      </c>
      <c r="AT378" s="11" t="e">
        <f>IF(#REF!="","",(VLOOKUP(#REF!,'[1]Data JDA Completed'!H:H,1,0)))</f>
        <v>#REF!</v>
      </c>
      <c r="AU378" s="11" t="e">
        <f>#REF!</f>
        <v>#REF!</v>
      </c>
      <c r="AV378" s="11" t="e">
        <f>AT378=AU378</f>
        <v>#REF!</v>
      </c>
      <c r="AW378" s="12"/>
      <c r="AX378" s="11" t="e">
        <f>VLOOKUP(AT378,'[1]Data JDA Completed'!H:P,9,0)</f>
        <v>#REF!</v>
      </c>
      <c r="AY378" s="11" t="str">
        <f>IF(G378="Round","Round","1WAY")</f>
        <v>Round</v>
      </c>
      <c r="AZ378" s="11" t="e">
        <f>AY378=AX378</f>
        <v>#REF!</v>
      </c>
    </row>
    <row r="379" spans="1:52" x14ac:dyDescent="0.35">
      <c r="A379" s="15" t="s">
        <v>42</v>
      </c>
      <c r="B379" s="18">
        <f>B378+1</f>
        <v>378</v>
      </c>
      <c r="C379" s="11" t="s">
        <v>70</v>
      </c>
      <c r="D379" s="11">
        <f>F379</f>
        <v>4315039</v>
      </c>
      <c r="E379" s="11" t="s">
        <v>43</v>
      </c>
      <c r="F379" s="19">
        <v>4315039</v>
      </c>
      <c r="G379" s="11" t="s">
        <v>69</v>
      </c>
      <c r="H379" s="17">
        <v>45232</v>
      </c>
      <c r="I379" s="17">
        <v>45232</v>
      </c>
      <c r="J379" s="17">
        <v>45232</v>
      </c>
      <c r="K379" s="17" t="s">
        <v>44</v>
      </c>
      <c r="L379" s="11" t="s">
        <v>405</v>
      </c>
      <c r="M379" s="16" t="s">
        <v>90</v>
      </c>
      <c r="N379" s="11">
        <v>1</v>
      </c>
      <c r="O379" s="10" t="s">
        <v>66</v>
      </c>
      <c r="P379" s="15" t="s">
        <v>65</v>
      </c>
      <c r="Q379" s="11" t="s">
        <v>45</v>
      </c>
      <c r="R379" s="11" t="s">
        <v>504</v>
      </c>
      <c r="S379" s="15" t="s">
        <v>503</v>
      </c>
      <c r="T379" s="15" t="s">
        <v>502</v>
      </c>
      <c r="U379" s="13" t="s">
        <v>397</v>
      </c>
      <c r="V379" s="14" t="s">
        <v>396</v>
      </c>
      <c r="W379" s="13">
        <v>0.52083333333333337</v>
      </c>
      <c r="X379" s="13">
        <v>0.54166666666666663</v>
      </c>
      <c r="Y379" s="14">
        <v>0.52083333333333337</v>
      </c>
      <c r="Z379" s="13">
        <v>0.54166666666666663</v>
      </c>
      <c r="AA379" s="13" t="s">
        <v>47</v>
      </c>
      <c r="AB379" s="13" t="s">
        <v>47</v>
      </c>
      <c r="AC379" s="13" t="s">
        <v>47</v>
      </c>
      <c r="AD379" s="14" t="s">
        <v>47</v>
      </c>
      <c r="AE379" s="13" t="s">
        <v>47</v>
      </c>
      <c r="AF379" s="13" t="s">
        <v>47</v>
      </c>
      <c r="AG379" s="13" t="s">
        <v>47</v>
      </c>
      <c r="AH379" s="13" t="s">
        <v>47</v>
      </c>
      <c r="AI379" s="14" t="s">
        <v>47</v>
      </c>
      <c r="AJ379" s="13" t="s">
        <v>47</v>
      </c>
      <c r="AK379" s="13" t="s">
        <v>47</v>
      </c>
      <c r="AL379" s="13" t="s">
        <v>47</v>
      </c>
      <c r="AM379" s="13" t="s">
        <v>61</v>
      </c>
      <c r="AN379" s="14">
        <v>0.5625</v>
      </c>
      <c r="AO379" s="13">
        <v>0.58333333333333337</v>
      </c>
      <c r="AP379" s="13">
        <v>0.5625</v>
      </c>
      <c r="AQ379" s="13">
        <v>0.58333333333333337</v>
      </c>
      <c r="AR379" s="13" t="s">
        <v>234</v>
      </c>
      <c r="AT379" s="11" t="e">
        <f>IF(#REF!="","",(VLOOKUP(#REF!,'[1]Data JDA Completed'!H:H,1,0)))</f>
        <v>#REF!</v>
      </c>
      <c r="AU379" s="11" t="e">
        <f>#REF!</f>
        <v>#REF!</v>
      </c>
      <c r="AV379" s="11" t="e">
        <f>AT379=AU379</f>
        <v>#REF!</v>
      </c>
      <c r="AW379" s="12"/>
      <c r="AX379" s="11" t="e">
        <f>VLOOKUP(AT379,'[1]Data JDA Completed'!H:P,9,0)</f>
        <v>#REF!</v>
      </c>
      <c r="AY379" s="11" t="str">
        <f>IF(G379="Round","Round","1WAY")</f>
        <v>Round</v>
      </c>
      <c r="AZ379" s="11" t="e">
        <f>AY379=AX379</f>
        <v>#REF!</v>
      </c>
    </row>
    <row r="380" spans="1:52" x14ac:dyDescent="0.35">
      <c r="A380" s="15" t="s">
        <v>42</v>
      </c>
      <c r="B380" s="18">
        <f>B379+1</f>
        <v>379</v>
      </c>
      <c r="C380" s="11" t="s">
        <v>70</v>
      </c>
      <c r="D380" s="11">
        <f>F380</f>
        <v>4314650</v>
      </c>
      <c r="E380" s="11" t="s">
        <v>43</v>
      </c>
      <c r="F380" s="19">
        <v>4314650</v>
      </c>
      <c r="G380" s="11" t="s">
        <v>69</v>
      </c>
      <c r="H380" s="17">
        <v>45232</v>
      </c>
      <c r="I380" s="17">
        <v>45232</v>
      </c>
      <c r="J380" s="17">
        <v>45232</v>
      </c>
      <c r="K380" s="17" t="s">
        <v>44</v>
      </c>
      <c r="L380" s="11" t="s">
        <v>506</v>
      </c>
      <c r="M380" s="16" t="s">
        <v>97</v>
      </c>
      <c r="N380" s="11">
        <v>1</v>
      </c>
      <c r="O380" s="10" t="s">
        <v>66</v>
      </c>
      <c r="P380" s="15" t="s">
        <v>65</v>
      </c>
      <c r="Q380" s="11" t="s">
        <v>45</v>
      </c>
      <c r="R380" s="11" t="s">
        <v>155</v>
      </c>
      <c r="S380" s="15" t="s">
        <v>154</v>
      </c>
      <c r="T380" s="15" t="s">
        <v>153</v>
      </c>
      <c r="U380" s="13" t="s">
        <v>152</v>
      </c>
      <c r="V380" s="14" t="s">
        <v>151</v>
      </c>
      <c r="W380" s="13">
        <v>0.52083333333333337</v>
      </c>
      <c r="X380" s="13">
        <v>0.54166666666666674</v>
      </c>
      <c r="Y380" s="14">
        <v>0.52083333333333337</v>
      </c>
      <c r="Z380" s="13">
        <v>0.54166666666666674</v>
      </c>
      <c r="AA380" s="13" t="s">
        <v>47</v>
      </c>
      <c r="AB380" s="13" t="s">
        <v>47</v>
      </c>
      <c r="AC380" s="13" t="s">
        <v>47</v>
      </c>
      <c r="AD380" s="14" t="s">
        <v>47</v>
      </c>
      <c r="AE380" s="13" t="s">
        <v>47</v>
      </c>
      <c r="AF380" s="13" t="s">
        <v>47</v>
      </c>
      <c r="AG380" s="13" t="s">
        <v>47</v>
      </c>
      <c r="AH380" s="13" t="s">
        <v>47</v>
      </c>
      <c r="AI380" s="14" t="s">
        <v>47</v>
      </c>
      <c r="AJ380" s="13" t="s">
        <v>47</v>
      </c>
      <c r="AK380" s="13" t="s">
        <v>47</v>
      </c>
      <c r="AL380" s="13" t="s">
        <v>47</v>
      </c>
      <c r="AM380" s="13" t="s">
        <v>61</v>
      </c>
      <c r="AN380" s="14">
        <v>0.5625</v>
      </c>
      <c r="AO380" s="13">
        <v>0.58333333333333326</v>
      </c>
      <c r="AP380" s="13">
        <v>0.5625</v>
      </c>
      <c r="AQ380" s="13">
        <v>0.58333333333333326</v>
      </c>
      <c r="AR380" s="13" t="s">
        <v>150</v>
      </c>
      <c r="AT380" s="11" t="e">
        <f>IF(#REF!="","",(VLOOKUP(#REF!,'[1]Data JDA Completed'!H:H,1,0)))</f>
        <v>#REF!</v>
      </c>
      <c r="AU380" s="11" t="e">
        <f>#REF!</f>
        <v>#REF!</v>
      </c>
      <c r="AV380" s="11" t="e">
        <f>AT380=AU380</f>
        <v>#REF!</v>
      </c>
      <c r="AW380" s="12"/>
      <c r="AX380" s="11" t="e">
        <f>VLOOKUP(AT380,'[1]Data JDA Completed'!H:P,9,0)</f>
        <v>#REF!</v>
      </c>
      <c r="AY380" s="11" t="str">
        <f>IF(G380="Round","Round","1WAY")</f>
        <v>Round</v>
      </c>
      <c r="AZ380" s="11" t="e">
        <f>AY380=AX380</f>
        <v>#REF!</v>
      </c>
    </row>
    <row r="381" spans="1:52" x14ac:dyDescent="0.35">
      <c r="A381" s="15" t="s">
        <v>42</v>
      </c>
      <c r="B381" s="18">
        <f>B380+1</f>
        <v>380</v>
      </c>
      <c r="C381" s="11" t="s">
        <v>70</v>
      </c>
      <c r="D381" s="11">
        <f>F381</f>
        <v>4315031</v>
      </c>
      <c r="E381" s="11" t="s">
        <v>43</v>
      </c>
      <c r="F381" s="19">
        <v>4315031</v>
      </c>
      <c r="G381" s="11" t="s">
        <v>69</v>
      </c>
      <c r="H381" s="17">
        <v>45232</v>
      </c>
      <c r="I381" s="17">
        <v>45232</v>
      </c>
      <c r="J381" s="17">
        <v>45232</v>
      </c>
      <c r="K381" s="17" t="s">
        <v>44</v>
      </c>
      <c r="L381" s="11" t="s">
        <v>499</v>
      </c>
      <c r="M381" s="16" t="s">
        <v>90</v>
      </c>
      <c r="N381" s="11">
        <v>1</v>
      </c>
      <c r="O381" s="10" t="s">
        <v>66</v>
      </c>
      <c r="P381" s="15" t="s">
        <v>65</v>
      </c>
      <c r="Q381" s="11" t="s">
        <v>45</v>
      </c>
      <c r="R381" s="11" t="s">
        <v>458</v>
      </c>
      <c r="S381" s="15" t="s">
        <v>457</v>
      </c>
      <c r="T381" s="15" t="s">
        <v>456</v>
      </c>
      <c r="U381" s="13" t="s">
        <v>397</v>
      </c>
      <c r="V381" s="14" t="s">
        <v>396</v>
      </c>
      <c r="W381" s="13">
        <v>0.37847222222222227</v>
      </c>
      <c r="X381" s="13">
        <v>0.39930555555555558</v>
      </c>
      <c r="Y381" s="14">
        <v>0.37847222222222227</v>
      </c>
      <c r="Z381" s="13">
        <v>0.39930555555555558</v>
      </c>
      <c r="AA381" s="13" t="s">
        <v>47</v>
      </c>
      <c r="AB381" s="13" t="s">
        <v>47</v>
      </c>
      <c r="AC381" s="13" t="s">
        <v>47</v>
      </c>
      <c r="AD381" s="14" t="s">
        <v>47</v>
      </c>
      <c r="AE381" s="13" t="s">
        <v>47</v>
      </c>
      <c r="AF381" s="13" t="s">
        <v>47</v>
      </c>
      <c r="AG381" s="13" t="s">
        <v>47</v>
      </c>
      <c r="AH381" s="13" t="s">
        <v>47</v>
      </c>
      <c r="AI381" s="14" t="s">
        <v>47</v>
      </c>
      <c r="AJ381" s="13" t="s">
        <v>47</v>
      </c>
      <c r="AK381" s="13" t="s">
        <v>47</v>
      </c>
      <c r="AL381" s="13" t="s">
        <v>47</v>
      </c>
      <c r="AM381" s="13" t="s">
        <v>61</v>
      </c>
      <c r="AN381" s="14">
        <v>0.42708333333333331</v>
      </c>
      <c r="AO381" s="13">
        <v>0.44791666666666669</v>
      </c>
      <c r="AP381" s="13">
        <v>0.42708333333333331</v>
      </c>
      <c r="AQ381" s="13">
        <v>0.44791666666666669</v>
      </c>
      <c r="AR381" s="13" t="s">
        <v>234</v>
      </c>
      <c r="AT381" s="11" t="e">
        <f>IF(#REF!="","",(VLOOKUP(#REF!,'[1]Data JDA Completed'!H:H,1,0)))</f>
        <v>#REF!</v>
      </c>
      <c r="AU381" s="11" t="e">
        <f>#REF!</f>
        <v>#REF!</v>
      </c>
      <c r="AV381" s="11" t="e">
        <f>AT381=AU381</f>
        <v>#REF!</v>
      </c>
      <c r="AW381" s="12"/>
      <c r="AX381" s="11" t="e">
        <f>VLOOKUP(AT381,'[1]Data JDA Completed'!H:P,9,0)</f>
        <v>#REF!</v>
      </c>
      <c r="AY381" s="11" t="str">
        <f>IF(G381="Round","Round","1WAY")</f>
        <v>Round</v>
      </c>
      <c r="AZ381" s="11" t="e">
        <f>AY381=AX381</f>
        <v>#REF!</v>
      </c>
    </row>
    <row r="382" spans="1:52" x14ac:dyDescent="0.35">
      <c r="A382" s="15" t="s">
        <v>42</v>
      </c>
      <c r="B382" s="18">
        <f>B381+1</f>
        <v>381</v>
      </c>
      <c r="C382" s="11" t="s">
        <v>70</v>
      </c>
      <c r="D382" s="11">
        <f>F382</f>
        <v>4314763</v>
      </c>
      <c r="E382" s="11" t="s">
        <v>43</v>
      </c>
      <c r="F382" s="19">
        <v>4314763</v>
      </c>
      <c r="G382" s="11" t="s">
        <v>69</v>
      </c>
      <c r="H382" s="17">
        <v>45232</v>
      </c>
      <c r="I382" s="17">
        <v>45232</v>
      </c>
      <c r="J382" s="17">
        <v>45232</v>
      </c>
      <c r="K382" s="17" t="s">
        <v>44</v>
      </c>
      <c r="L382" s="11" t="s">
        <v>79</v>
      </c>
      <c r="M382" s="16" t="s">
        <v>67</v>
      </c>
      <c r="N382" s="11">
        <v>1</v>
      </c>
      <c r="O382" s="10" t="s">
        <v>66</v>
      </c>
      <c r="P382" s="15" t="s">
        <v>65</v>
      </c>
      <c r="Q382" s="11" t="s">
        <v>45</v>
      </c>
      <c r="R382" s="11" t="s">
        <v>64</v>
      </c>
      <c r="S382" s="15" t="s">
        <v>63</v>
      </c>
      <c r="T382" s="15" t="s">
        <v>62</v>
      </c>
      <c r="U382" s="13" t="s">
        <v>49</v>
      </c>
      <c r="V382" s="14" t="s">
        <v>50</v>
      </c>
      <c r="W382" s="13">
        <v>0.54166666666666663</v>
      </c>
      <c r="X382" s="13">
        <v>0.5625</v>
      </c>
      <c r="Y382" s="14">
        <v>0.54166666666666663</v>
      </c>
      <c r="Z382" s="13">
        <v>0.5625</v>
      </c>
      <c r="AA382" s="13" t="s">
        <v>47</v>
      </c>
      <c r="AB382" s="13" t="s">
        <v>47</v>
      </c>
      <c r="AC382" s="13" t="s">
        <v>47</v>
      </c>
      <c r="AD382" s="14" t="s">
        <v>47</v>
      </c>
      <c r="AE382" s="13" t="s">
        <v>47</v>
      </c>
      <c r="AF382" s="13" t="s">
        <v>47</v>
      </c>
      <c r="AG382" s="13" t="s">
        <v>47</v>
      </c>
      <c r="AH382" s="13" t="s">
        <v>47</v>
      </c>
      <c r="AI382" s="14" t="s">
        <v>47</v>
      </c>
      <c r="AJ382" s="13" t="s">
        <v>47</v>
      </c>
      <c r="AK382" s="13" t="s">
        <v>47</v>
      </c>
      <c r="AL382" s="13" t="s">
        <v>47</v>
      </c>
      <c r="AM382" s="13" t="s">
        <v>61</v>
      </c>
      <c r="AN382" s="14">
        <v>0.58333333333333337</v>
      </c>
      <c r="AO382" s="13">
        <v>0.60416666666666663</v>
      </c>
      <c r="AP382" s="13">
        <v>0.58333333333333337</v>
      </c>
      <c r="AQ382" s="13">
        <v>0.60416666666666663</v>
      </c>
      <c r="AR382" s="13" t="s">
        <v>60</v>
      </c>
      <c r="AT382" s="11" t="e">
        <f>IF(#REF!="","",(VLOOKUP(#REF!,'[1]Data JDA Completed'!H:H,1,0)))</f>
        <v>#REF!</v>
      </c>
      <c r="AU382" s="11" t="e">
        <f>#REF!</f>
        <v>#REF!</v>
      </c>
      <c r="AV382" s="11" t="e">
        <f>AT382=AU382</f>
        <v>#REF!</v>
      </c>
      <c r="AW382" s="12"/>
      <c r="AX382" s="11" t="e">
        <f>VLOOKUP(AT382,'[1]Data JDA Completed'!H:P,9,0)</f>
        <v>#REF!</v>
      </c>
      <c r="AY382" s="11" t="str">
        <f>IF(G382="Round","Round","1WAY")</f>
        <v>Round</v>
      </c>
      <c r="AZ382" s="11" t="e">
        <f>AY382=AX382</f>
        <v>#REF!</v>
      </c>
    </row>
    <row r="383" spans="1:52" x14ac:dyDescent="0.35">
      <c r="A383" s="15" t="s">
        <v>42</v>
      </c>
      <c r="B383" s="18">
        <f>B382+1</f>
        <v>382</v>
      </c>
      <c r="C383" s="11" t="s">
        <v>70</v>
      </c>
      <c r="D383" s="11">
        <f>F383</f>
        <v>4314931</v>
      </c>
      <c r="E383" s="11" t="s">
        <v>43</v>
      </c>
      <c r="F383" s="19">
        <v>4314931</v>
      </c>
      <c r="G383" s="11" t="s">
        <v>69</v>
      </c>
      <c r="H383" s="17">
        <v>45232</v>
      </c>
      <c r="I383" s="17">
        <v>45232</v>
      </c>
      <c r="J383" s="17">
        <v>45232</v>
      </c>
      <c r="K383" s="17" t="s">
        <v>44</v>
      </c>
      <c r="L383" s="11" t="s">
        <v>501</v>
      </c>
      <c r="M383" s="16" t="s">
        <v>97</v>
      </c>
      <c r="N383" s="11">
        <v>1</v>
      </c>
      <c r="O383" s="10" t="s">
        <v>66</v>
      </c>
      <c r="P383" s="15" t="s">
        <v>65</v>
      </c>
      <c r="Q383" s="11" t="s">
        <v>45</v>
      </c>
      <c r="R383" s="11" t="s">
        <v>434</v>
      </c>
      <c r="S383" s="15" t="s">
        <v>433</v>
      </c>
      <c r="T383" s="15" t="s">
        <v>432</v>
      </c>
      <c r="U383" s="13" t="s">
        <v>431</v>
      </c>
      <c r="V383" s="14" t="s">
        <v>430</v>
      </c>
      <c r="W383" s="13">
        <v>0.54166666666666663</v>
      </c>
      <c r="X383" s="13">
        <v>0.5625</v>
      </c>
      <c r="Y383" s="14">
        <v>0.54166666666666663</v>
      </c>
      <c r="Z383" s="13">
        <v>0.5625</v>
      </c>
      <c r="AA383" s="13" t="s">
        <v>47</v>
      </c>
      <c r="AB383" s="13" t="s">
        <v>47</v>
      </c>
      <c r="AC383" s="13" t="s">
        <v>47</v>
      </c>
      <c r="AD383" s="14" t="s">
        <v>47</v>
      </c>
      <c r="AE383" s="13" t="s">
        <v>47</v>
      </c>
      <c r="AF383" s="13" t="s">
        <v>47</v>
      </c>
      <c r="AG383" s="13" t="s">
        <v>47</v>
      </c>
      <c r="AH383" s="13" t="s">
        <v>47</v>
      </c>
      <c r="AI383" s="14" t="s">
        <v>47</v>
      </c>
      <c r="AJ383" s="13" t="s">
        <v>47</v>
      </c>
      <c r="AK383" s="13" t="s">
        <v>47</v>
      </c>
      <c r="AL383" s="13" t="s">
        <v>47</v>
      </c>
      <c r="AM383" s="13" t="s">
        <v>61</v>
      </c>
      <c r="AN383" s="14">
        <v>0.58333333333333337</v>
      </c>
      <c r="AO383" s="13">
        <v>0.60416666666666663</v>
      </c>
      <c r="AP383" s="13">
        <v>0.58333333333333337</v>
      </c>
      <c r="AQ383" s="13">
        <v>0.60416666666666663</v>
      </c>
      <c r="AR383" s="13" t="s">
        <v>60</v>
      </c>
      <c r="AT383" s="11" t="e">
        <f>IF(#REF!="","",(VLOOKUP(#REF!,'[1]Data JDA Completed'!H:H,1,0)))</f>
        <v>#REF!</v>
      </c>
      <c r="AU383" s="11" t="e">
        <f>#REF!</f>
        <v>#REF!</v>
      </c>
      <c r="AV383" s="11" t="e">
        <f>AT383=AU383</f>
        <v>#REF!</v>
      </c>
      <c r="AW383" s="12"/>
      <c r="AX383" s="11" t="e">
        <f>VLOOKUP(AT383,'[1]Data JDA Completed'!H:P,9,0)</f>
        <v>#REF!</v>
      </c>
      <c r="AY383" s="11" t="str">
        <f>IF(G383="Round","Round","1WAY")</f>
        <v>Round</v>
      </c>
      <c r="AZ383" s="11" t="e">
        <f>AY383=AX383</f>
        <v>#REF!</v>
      </c>
    </row>
    <row r="384" spans="1:52" x14ac:dyDescent="0.35">
      <c r="A384" s="15" t="s">
        <v>42</v>
      </c>
      <c r="B384" s="18">
        <f>B383+1</f>
        <v>383</v>
      </c>
      <c r="C384" s="11" t="s">
        <v>70</v>
      </c>
      <c r="D384" s="11">
        <f>F384</f>
        <v>4315025</v>
      </c>
      <c r="E384" s="11" t="s">
        <v>43</v>
      </c>
      <c r="F384" s="19">
        <v>4315025</v>
      </c>
      <c r="G384" s="11" t="s">
        <v>69</v>
      </c>
      <c r="H384" s="17">
        <v>45232</v>
      </c>
      <c r="I384" s="17">
        <v>45232</v>
      </c>
      <c r="J384" s="17">
        <v>45232</v>
      </c>
      <c r="K384" s="17" t="s">
        <v>44</v>
      </c>
      <c r="L384" s="11" t="s">
        <v>500</v>
      </c>
      <c r="M384" s="16" t="s">
        <v>90</v>
      </c>
      <c r="N384" s="11">
        <v>1</v>
      </c>
      <c r="O384" s="10" t="s">
        <v>66</v>
      </c>
      <c r="P384" s="15" t="s">
        <v>65</v>
      </c>
      <c r="Q384" s="11" t="s">
        <v>45</v>
      </c>
      <c r="R384" s="11" t="s">
        <v>380</v>
      </c>
      <c r="S384" s="15" t="s">
        <v>379</v>
      </c>
      <c r="T384" s="15" t="s">
        <v>378</v>
      </c>
      <c r="U384" s="13" t="s">
        <v>371</v>
      </c>
      <c r="V384" s="14" t="s">
        <v>370</v>
      </c>
      <c r="W384" s="13">
        <v>0.54166666666666663</v>
      </c>
      <c r="X384" s="13">
        <v>0.5625</v>
      </c>
      <c r="Y384" s="14">
        <v>0.54166666666666663</v>
      </c>
      <c r="Z384" s="13">
        <v>0.5625</v>
      </c>
      <c r="AA384" s="13" t="s">
        <v>47</v>
      </c>
      <c r="AB384" s="13" t="s">
        <v>47</v>
      </c>
      <c r="AC384" s="13" t="s">
        <v>47</v>
      </c>
      <c r="AD384" s="14" t="s">
        <v>47</v>
      </c>
      <c r="AE384" s="13" t="s">
        <v>47</v>
      </c>
      <c r="AF384" s="13" t="s">
        <v>47</v>
      </c>
      <c r="AG384" s="13" t="s">
        <v>47</v>
      </c>
      <c r="AH384" s="13" t="s">
        <v>47</v>
      </c>
      <c r="AI384" s="14" t="s">
        <v>47</v>
      </c>
      <c r="AJ384" s="13" t="s">
        <v>47</v>
      </c>
      <c r="AK384" s="13" t="s">
        <v>47</v>
      </c>
      <c r="AL384" s="13" t="s">
        <v>47</v>
      </c>
      <c r="AM384" s="13" t="s">
        <v>61</v>
      </c>
      <c r="AN384" s="14">
        <v>0.58333333333333337</v>
      </c>
      <c r="AO384" s="13">
        <v>0.60416666666666663</v>
      </c>
      <c r="AP384" s="13">
        <v>0.58333333333333337</v>
      </c>
      <c r="AQ384" s="13">
        <v>0.60416666666666663</v>
      </c>
      <c r="AR384" s="13" t="s">
        <v>223</v>
      </c>
      <c r="AT384" s="11" t="e">
        <f>IF(#REF!="","",(VLOOKUP(#REF!,'[1]Data JDA Completed'!H:H,1,0)))</f>
        <v>#REF!</v>
      </c>
      <c r="AU384" s="11" t="e">
        <f>#REF!</f>
        <v>#REF!</v>
      </c>
      <c r="AV384" s="11" t="e">
        <f>AT384=AU384</f>
        <v>#REF!</v>
      </c>
      <c r="AW384" s="12"/>
      <c r="AX384" s="11" t="e">
        <f>VLOOKUP(AT384,'[1]Data JDA Completed'!H:P,9,0)</f>
        <v>#REF!</v>
      </c>
      <c r="AY384" s="11" t="str">
        <f>IF(G384="Round","Round","1WAY")</f>
        <v>Round</v>
      </c>
      <c r="AZ384" s="11" t="e">
        <f>AY384=AX384</f>
        <v>#REF!</v>
      </c>
    </row>
    <row r="385" spans="1:52" x14ac:dyDescent="0.35">
      <c r="A385" s="15" t="s">
        <v>42</v>
      </c>
      <c r="B385" s="18">
        <f>B384+1</f>
        <v>384</v>
      </c>
      <c r="C385" s="11" t="s">
        <v>70</v>
      </c>
      <c r="D385" s="11">
        <f>F385</f>
        <v>4337247</v>
      </c>
      <c r="E385" s="11" t="s">
        <v>48</v>
      </c>
      <c r="F385" s="19">
        <v>4337247</v>
      </c>
      <c r="G385" s="11" t="s">
        <v>69</v>
      </c>
      <c r="H385" s="17">
        <v>45232</v>
      </c>
      <c r="I385" s="17">
        <v>45232</v>
      </c>
      <c r="J385" s="17">
        <v>45232</v>
      </c>
      <c r="K385" s="17" t="s">
        <v>44</v>
      </c>
      <c r="L385" s="11" t="s">
        <v>496</v>
      </c>
      <c r="M385" s="16" t="s">
        <v>90</v>
      </c>
      <c r="N385" s="11">
        <v>1</v>
      </c>
      <c r="O385" s="10" t="s">
        <v>66</v>
      </c>
      <c r="P385" s="15" t="s">
        <v>65</v>
      </c>
      <c r="Q385" s="11" t="s">
        <v>45</v>
      </c>
      <c r="R385" s="11" t="s">
        <v>458</v>
      </c>
      <c r="S385" s="15" t="s">
        <v>457</v>
      </c>
      <c r="T385" s="15" t="s">
        <v>456</v>
      </c>
      <c r="U385" s="13" t="s">
        <v>397</v>
      </c>
      <c r="V385" s="14" t="s">
        <v>396</v>
      </c>
      <c r="W385" s="13">
        <v>0.4513888888888889</v>
      </c>
      <c r="X385" s="13">
        <v>0.47222222222222227</v>
      </c>
      <c r="Y385" s="14">
        <v>0.4513888888888889</v>
      </c>
      <c r="Z385" s="13">
        <v>0.47222222222222227</v>
      </c>
      <c r="AA385" s="13" t="s">
        <v>47</v>
      </c>
      <c r="AB385" s="13" t="s">
        <v>47</v>
      </c>
      <c r="AC385" s="13" t="s">
        <v>47</v>
      </c>
      <c r="AD385" s="14" t="s">
        <v>47</v>
      </c>
      <c r="AE385" s="13" t="s">
        <v>47</v>
      </c>
      <c r="AF385" s="13" t="s">
        <v>47</v>
      </c>
      <c r="AG385" s="13" t="s">
        <v>47</v>
      </c>
      <c r="AH385" s="13" t="s">
        <v>47</v>
      </c>
      <c r="AI385" s="14" t="s">
        <v>47</v>
      </c>
      <c r="AJ385" s="13" t="s">
        <v>47</v>
      </c>
      <c r="AK385" s="13" t="s">
        <v>47</v>
      </c>
      <c r="AL385" s="13" t="s">
        <v>47</v>
      </c>
      <c r="AM385" s="13" t="s">
        <v>61</v>
      </c>
      <c r="AN385" s="14">
        <v>0.54166666666666663</v>
      </c>
      <c r="AO385" s="13">
        <v>0.5625</v>
      </c>
      <c r="AP385" s="13">
        <v>0.54166666666666663</v>
      </c>
      <c r="AQ385" s="13">
        <v>0.5625</v>
      </c>
      <c r="AR385" s="13" t="s">
        <v>234</v>
      </c>
      <c r="AT385" s="11" t="e">
        <f>IF(#REF!="","",(VLOOKUP(#REF!,'[1]Data JDA Completed'!H:H,1,0)))</f>
        <v>#REF!</v>
      </c>
      <c r="AU385" s="11" t="e">
        <f>#REF!</f>
        <v>#REF!</v>
      </c>
      <c r="AV385" s="11" t="e">
        <f>AT385=AU385</f>
        <v>#REF!</v>
      </c>
      <c r="AW385" s="12"/>
      <c r="AX385" s="11" t="e">
        <f>VLOOKUP(AT385,'[1]Data JDA Completed'!H:P,9,0)</f>
        <v>#REF!</v>
      </c>
      <c r="AY385" s="11" t="str">
        <f>IF(G385="Round","Round","1WAY")</f>
        <v>Round</v>
      </c>
      <c r="AZ385" s="11" t="e">
        <f>AY385=AX385</f>
        <v>#REF!</v>
      </c>
    </row>
    <row r="386" spans="1:52" x14ac:dyDescent="0.35">
      <c r="A386" s="15" t="s">
        <v>42</v>
      </c>
      <c r="B386" s="18">
        <f>B385+1</f>
        <v>385</v>
      </c>
      <c r="C386" s="11" t="s">
        <v>70</v>
      </c>
      <c r="D386" s="11">
        <f>F386</f>
        <v>4314999</v>
      </c>
      <c r="E386" s="11" t="s">
        <v>43</v>
      </c>
      <c r="F386" s="19">
        <v>4314999</v>
      </c>
      <c r="G386" s="11" t="s">
        <v>69</v>
      </c>
      <c r="H386" s="17">
        <v>45232</v>
      </c>
      <c r="I386" s="17">
        <v>45232</v>
      </c>
      <c r="J386" s="17">
        <v>45232</v>
      </c>
      <c r="K386" s="17" t="s">
        <v>44</v>
      </c>
      <c r="L386" s="11" t="s">
        <v>498</v>
      </c>
      <c r="M386" s="16" t="s">
        <v>118</v>
      </c>
      <c r="N386" s="11">
        <v>1</v>
      </c>
      <c r="O386" s="10" t="s">
        <v>66</v>
      </c>
      <c r="P386" s="15" t="s">
        <v>65</v>
      </c>
      <c r="Q386" s="11" t="s">
        <v>45</v>
      </c>
      <c r="R386" s="11" t="s">
        <v>390</v>
      </c>
      <c r="S386" s="15" t="s">
        <v>389</v>
      </c>
      <c r="T386" s="15" t="s">
        <v>388</v>
      </c>
      <c r="U386" s="13" t="s">
        <v>345</v>
      </c>
      <c r="V386" s="14" t="s">
        <v>344</v>
      </c>
      <c r="W386" s="13">
        <v>0.54166666666666663</v>
      </c>
      <c r="X386" s="13">
        <v>0.5625</v>
      </c>
      <c r="Y386" s="14">
        <v>0.54166666666666663</v>
      </c>
      <c r="Z386" s="13">
        <v>0.5625</v>
      </c>
      <c r="AA386" s="13" t="s">
        <v>47</v>
      </c>
      <c r="AB386" s="13" t="s">
        <v>47</v>
      </c>
      <c r="AC386" s="13" t="s">
        <v>47</v>
      </c>
      <c r="AD386" s="14" t="s">
        <v>47</v>
      </c>
      <c r="AE386" s="13" t="s">
        <v>47</v>
      </c>
      <c r="AF386" s="13" t="s">
        <v>47</v>
      </c>
      <c r="AG386" s="13" t="s">
        <v>47</v>
      </c>
      <c r="AH386" s="13" t="s">
        <v>47</v>
      </c>
      <c r="AI386" s="14" t="s">
        <v>47</v>
      </c>
      <c r="AJ386" s="13" t="s">
        <v>47</v>
      </c>
      <c r="AK386" s="13" t="s">
        <v>47</v>
      </c>
      <c r="AL386" s="13" t="s">
        <v>47</v>
      </c>
      <c r="AM386" s="13" t="s">
        <v>61</v>
      </c>
      <c r="AN386" s="14">
        <v>0.60416666666666663</v>
      </c>
      <c r="AO386" s="13">
        <v>0.625</v>
      </c>
      <c r="AP386" s="13">
        <v>0.60416666666666663</v>
      </c>
      <c r="AQ386" s="13">
        <v>0.625</v>
      </c>
      <c r="AR386" s="13" t="s">
        <v>234</v>
      </c>
      <c r="AT386" s="11" t="e">
        <f>IF(#REF!="","",(VLOOKUP(#REF!,'[1]Data JDA Completed'!H:H,1,0)))</f>
        <v>#REF!</v>
      </c>
      <c r="AU386" s="11" t="e">
        <f>#REF!</f>
        <v>#REF!</v>
      </c>
      <c r="AV386" s="11" t="e">
        <f>AT386=AU386</f>
        <v>#REF!</v>
      </c>
      <c r="AW386" s="12"/>
      <c r="AX386" s="11" t="e">
        <f>VLOOKUP(AT386,'[1]Data JDA Completed'!H:P,9,0)</f>
        <v>#REF!</v>
      </c>
      <c r="AY386" s="11" t="str">
        <f>IF(G386="Round","Round","1WAY")</f>
        <v>Round</v>
      </c>
      <c r="AZ386" s="11" t="e">
        <f>AY386=AX386</f>
        <v>#REF!</v>
      </c>
    </row>
    <row r="387" spans="1:52" x14ac:dyDescent="0.35">
      <c r="A387" s="15" t="s">
        <v>42</v>
      </c>
      <c r="B387" s="18">
        <f>B386+1</f>
        <v>386</v>
      </c>
      <c r="C387" s="11" t="s">
        <v>70</v>
      </c>
      <c r="D387" s="11">
        <f>F387</f>
        <v>4314973</v>
      </c>
      <c r="E387" s="11" t="s">
        <v>43</v>
      </c>
      <c r="F387" s="19">
        <v>4314973</v>
      </c>
      <c r="G387" s="11" t="s">
        <v>69</v>
      </c>
      <c r="H387" s="17">
        <v>45232</v>
      </c>
      <c r="I387" s="17">
        <v>45232</v>
      </c>
      <c r="J387" s="17">
        <v>45232</v>
      </c>
      <c r="K387" s="17" t="s">
        <v>44</v>
      </c>
      <c r="L387" s="11" t="s">
        <v>497</v>
      </c>
      <c r="M387" s="16" t="s">
        <v>97</v>
      </c>
      <c r="N387" s="11">
        <v>1</v>
      </c>
      <c r="O387" s="10" t="s">
        <v>66</v>
      </c>
      <c r="P387" s="15" t="s">
        <v>65</v>
      </c>
      <c r="Q387" s="11" t="s">
        <v>45</v>
      </c>
      <c r="R387" s="11" t="s">
        <v>477</v>
      </c>
      <c r="S387" s="15" t="s">
        <v>476</v>
      </c>
      <c r="T387" s="15" t="s">
        <v>475</v>
      </c>
      <c r="U387" s="13" t="s">
        <v>328</v>
      </c>
      <c r="V387" s="14" t="s">
        <v>327</v>
      </c>
      <c r="W387" s="13">
        <v>0.54166666666666663</v>
      </c>
      <c r="X387" s="13">
        <v>0.5625</v>
      </c>
      <c r="Y387" s="14">
        <v>0.54166666666666663</v>
      </c>
      <c r="Z387" s="13">
        <v>0.5625</v>
      </c>
      <c r="AA387" s="13" t="s">
        <v>47</v>
      </c>
      <c r="AB387" s="13" t="s">
        <v>47</v>
      </c>
      <c r="AC387" s="13" t="s">
        <v>47</v>
      </c>
      <c r="AD387" s="14" t="s">
        <v>47</v>
      </c>
      <c r="AE387" s="13" t="s">
        <v>47</v>
      </c>
      <c r="AF387" s="13" t="s">
        <v>47</v>
      </c>
      <c r="AG387" s="13" t="s">
        <v>47</v>
      </c>
      <c r="AH387" s="13" t="s">
        <v>47</v>
      </c>
      <c r="AI387" s="14" t="s">
        <v>47</v>
      </c>
      <c r="AJ387" s="13" t="s">
        <v>47</v>
      </c>
      <c r="AK387" s="13" t="s">
        <v>47</v>
      </c>
      <c r="AL387" s="13" t="s">
        <v>47</v>
      </c>
      <c r="AM387" s="13" t="s">
        <v>61</v>
      </c>
      <c r="AN387" s="14">
        <v>0.59375</v>
      </c>
      <c r="AO387" s="13">
        <v>0.61458333333333337</v>
      </c>
      <c r="AP387" s="13">
        <v>0.59375</v>
      </c>
      <c r="AQ387" s="13">
        <v>0.61458333333333337</v>
      </c>
      <c r="AR387" s="13" t="s">
        <v>112</v>
      </c>
      <c r="AT387" s="11" t="e">
        <f>IF(#REF!="","",(VLOOKUP(#REF!,'[1]Data JDA Completed'!H:H,1,0)))</f>
        <v>#REF!</v>
      </c>
      <c r="AU387" s="11" t="e">
        <f>#REF!</f>
        <v>#REF!</v>
      </c>
      <c r="AV387" s="11" t="e">
        <f>AT387=AU387</f>
        <v>#REF!</v>
      </c>
      <c r="AW387" s="12"/>
      <c r="AX387" s="11" t="e">
        <f>VLOOKUP(AT387,'[1]Data JDA Completed'!H:P,9,0)</f>
        <v>#REF!</v>
      </c>
      <c r="AY387" s="11" t="str">
        <f>IF(G387="Round","Round","1WAY")</f>
        <v>Round</v>
      </c>
      <c r="AZ387" s="11" t="e">
        <f>AY387=AX387</f>
        <v>#REF!</v>
      </c>
    </row>
    <row r="388" spans="1:52" x14ac:dyDescent="0.35">
      <c r="A388" s="15" t="s">
        <v>42</v>
      </c>
      <c r="B388" s="18">
        <f>B387+1</f>
        <v>387</v>
      </c>
      <c r="C388" s="11" t="s">
        <v>70</v>
      </c>
      <c r="D388" s="11">
        <f>F388</f>
        <v>4337261</v>
      </c>
      <c r="E388" s="11" t="s">
        <v>48</v>
      </c>
      <c r="F388" s="19">
        <v>4337261</v>
      </c>
      <c r="G388" s="11" t="s">
        <v>69</v>
      </c>
      <c r="H388" s="17">
        <v>45232</v>
      </c>
      <c r="I388" s="17">
        <v>45232</v>
      </c>
      <c r="J388" s="17">
        <v>45232</v>
      </c>
      <c r="K388" s="17" t="s">
        <v>44</v>
      </c>
      <c r="L388" s="11" t="s">
        <v>518</v>
      </c>
      <c r="M388" s="16" t="s">
        <v>90</v>
      </c>
      <c r="N388" s="11">
        <v>1</v>
      </c>
      <c r="O388" s="10" t="s">
        <v>66</v>
      </c>
      <c r="P388" s="15" t="s">
        <v>65</v>
      </c>
      <c r="Q388" s="11" t="s">
        <v>45</v>
      </c>
      <c r="R388" s="11" t="s">
        <v>458</v>
      </c>
      <c r="S388" s="15" t="s">
        <v>457</v>
      </c>
      <c r="T388" s="15" t="s">
        <v>456</v>
      </c>
      <c r="U388" s="13" t="s">
        <v>397</v>
      </c>
      <c r="V388" s="14" t="s">
        <v>396</v>
      </c>
      <c r="W388" s="13">
        <v>0.47569444444444442</v>
      </c>
      <c r="X388" s="13">
        <v>0.49652777777777773</v>
      </c>
      <c r="Y388" s="14">
        <v>0.47569444444444442</v>
      </c>
      <c r="Z388" s="13">
        <v>0.49652777777777773</v>
      </c>
      <c r="AA388" s="13" t="s">
        <v>47</v>
      </c>
      <c r="AB388" s="13" t="s">
        <v>47</v>
      </c>
      <c r="AC388" s="13" t="s">
        <v>47</v>
      </c>
      <c r="AD388" s="14" t="s">
        <v>47</v>
      </c>
      <c r="AE388" s="13" t="s">
        <v>47</v>
      </c>
      <c r="AF388" s="13" t="s">
        <v>47</v>
      </c>
      <c r="AG388" s="13" t="s">
        <v>47</v>
      </c>
      <c r="AH388" s="13" t="s">
        <v>47</v>
      </c>
      <c r="AI388" s="14" t="s">
        <v>47</v>
      </c>
      <c r="AJ388" s="13" t="s">
        <v>47</v>
      </c>
      <c r="AK388" s="13" t="s">
        <v>47</v>
      </c>
      <c r="AL388" s="13" t="s">
        <v>47</v>
      </c>
      <c r="AM388" s="13" t="s">
        <v>61</v>
      </c>
      <c r="AN388" s="14">
        <v>0.52083333333333337</v>
      </c>
      <c r="AO388" s="13">
        <v>0.54166666666666663</v>
      </c>
      <c r="AP388" s="13">
        <v>0.52083333333333337</v>
      </c>
      <c r="AQ388" s="13">
        <v>0.54166666666666663</v>
      </c>
      <c r="AR388" s="13" t="s">
        <v>234</v>
      </c>
      <c r="AT388" s="11" t="e">
        <f>IF(#REF!="","",(VLOOKUP(#REF!,'[1]Data JDA Completed'!H:H,1,0)))</f>
        <v>#REF!</v>
      </c>
      <c r="AU388" s="11" t="e">
        <f>#REF!</f>
        <v>#REF!</v>
      </c>
      <c r="AV388" s="11" t="e">
        <f>AT388=AU388</f>
        <v>#REF!</v>
      </c>
      <c r="AW388" s="12"/>
      <c r="AX388" s="11" t="e">
        <f>VLOOKUP(AT388,'[1]Data JDA Completed'!H:P,9,0)</f>
        <v>#REF!</v>
      </c>
      <c r="AY388" s="11" t="str">
        <f>IF(G388="Round","Round","1WAY")</f>
        <v>Round</v>
      </c>
      <c r="AZ388" s="11" t="e">
        <f>AY388=AX388</f>
        <v>#REF!</v>
      </c>
    </row>
    <row r="389" spans="1:52" x14ac:dyDescent="0.35">
      <c r="A389" s="15" t="s">
        <v>42</v>
      </c>
      <c r="B389" s="18">
        <f>B388+1</f>
        <v>388</v>
      </c>
      <c r="C389" s="11" t="s">
        <v>70</v>
      </c>
      <c r="D389" s="11">
        <f>F389</f>
        <v>4314808</v>
      </c>
      <c r="E389" s="11" t="s">
        <v>43</v>
      </c>
      <c r="F389" s="19">
        <v>4314808</v>
      </c>
      <c r="G389" s="11" t="s">
        <v>69</v>
      </c>
      <c r="H389" s="17">
        <v>45232</v>
      </c>
      <c r="I389" s="17">
        <v>45232</v>
      </c>
      <c r="J389" s="17">
        <v>45232</v>
      </c>
      <c r="K389" s="17" t="s">
        <v>44</v>
      </c>
      <c r="L389" s="11" t="s">
        <v>132</v>
      </c>
      <c r="M389" s="16" t="s">
        <v>97</v>
      </c>
      <c r="N389" s="11">
        <v>1</v>
      </c>
      <c r="O389" s="10" t="s">
        <v>66</v>
      </c>
      <c r="P389" s="15" t="s">
        <v>65</v>
      </c>
      <c r="Q389" s="11" t="s">
        <v>45</v>
      </c>
      <c r="R389" s="11" t="s">
        <v>130</v>
      </c>
      <c r="S389" s="15" t="s">
        <v>129</v>
      </c>
      <c r="T389" s="15" t="s">
        <v>128</v>
      </c>
      <c r="U389" s="13" t="s">
        <v>127</v>
      </c>
      <c r="V389" s="14" t="s">
        <v>126</v>
      </c>
      <c r="W389" s="13">
        <v>0.5625</v>
      </c>
      <c r="X389" s="13">
        <v>0.58333333333333337</v>
      </c>
      <c r="Y389" s="14">
        <v>0.5625</v>
      </c>
      <c r="Z389" s="13">
        <v>0.58333333333333337</v>
      </c>
      <c r="AA389" s="13" t="s">
        <v>47</v>
      </c>
      <c r="AB389" s="13" t="s">
        <v>47</v>
      </c>
      <c r="AC389" s="13" t="s">
        <v>47</v>
      </c>
      <c r="AD389" s="14" t="s">
        <v>47</v>
      </c>
      <c r="AE389" s="13" t="s">
        <v>47</v>
      </c>
      <c r="AF389" s="13" t="s">
        <v>47</v>
      </c>
      <c r="AG389" s="13" t="s">
        <v>47</v>
      </c>
      <c r="AH389" s="13" t="s">
        <v>47</v>
      </c>
      <c r="AI389" s="14" t="s">
        <v>47</v>
      </c>
      <c r="AJ389" s="13" t="s">
        <v>47</v>
      </c>
      <c r="AK389" s="13" t="s">
        <v>47</v>
      </c>
      <c r="AL389" s="13" t="s">
        <v>47</v>
      </c>
      <c r="AM389" s="13" t="s">
        <v>61</v>
      </c>
      <c r="AN389" s="14">
        <v>0.60416666666666663</v>
      </c>
      <c r="AO389" s="13">
        <v>0.625</v>
      </c>
      <c r="AP389" s="13">
        <v>0.60416666666666663</v>
      </c>
      <c r="AQ389" s="13">
        <v>0.625</v>
      </c>
      <c r="AR389" s="13" t="s">
        <v>60</v>
      </c>
      <c r="AT389" s="11" t="e">
        <f>IF(#REF!="","",(VLOOKUP(#REF!,'[1]Data JDA Completed'!H:H,1,0)))</f>
        <v>#REF!</v>
      </c>
      <c r="AU389" s="11" t="e">
        <f>#REF!</f>
        <v>#REF!</v>
      </c>
      <c r="AV389" s="11" t="e">
        <f>AT389=AU389</f>
        <v>#REF!</v>
      </c>
      <c r="AW389" s="12"/>
      <c r="AX389" s="11" t="e">
        <f>VLOOKUP(AT389,'[1]Data JDA Completed'!H:P,9,0)</f>
        <v>#REF!</v>
      </c>
      <c r="AY389" s="11" t="str">
        <f>IF(G389="Round","Round","1WAY")</f>
        <v>Round</v>
      </c>
      <c r="AZ389" s="11" t="e">
        <f>AY389=AX389</f>
        <v>#REF!</v>
      </c>
    </row>
    <row r="390" spans="1:52" x14ac:dyDescent="0.35">
      <c r="A390" s="15" t="s">
        <v>42</v>
      </c>
      <c r="B390" s="18">
        <f>B389+1</f>
        <v>389</v>
      </c>
      <c r="C390" s="11" t="s">
        <v>70</v>
      </c>
      <c r="D390" s="11">
        <f>F390</f>
        <v>4314927</v>
      </c>
      <c r="E390" s="11" t="s">
        <v>43</v>
      </c>
      <c r="F390" s="19">
        <v>4314927</v>
      </c>
      <c r="G390" s="11" t="s">
        <v>69</v>
      </c>
      <c r="H390" s="17">
        <v>45232</v>
      </c>
      <c r="I390" s="17">
        <v>45232</v>
      </c>
      <c r="J390" s="17">
        <v>45232</v>
      </c>
      <c r="K390" s="17" t="s">
        <v>44</v>
      </c>
      <c r="L390" s="11" t="s">
        <v>75</v>
      </c>
      <c r="M390" s="16" t="s">
        <v>67</v>
      </c>
      <c r="N390" s="11">
        <v>1</v>
      </c>
      <c r="O390" s="10" t="s">
        <v>66</v>
      </c>
      <c r="P390" s="15" t="s">
        <v>65</v>
      </c>
      <c r="Q390" s="11" t="s">
        <v>45</v>
      </c>
      <c r="R390" s="11" t="s">
        <v>74</v>
      </c>
      <c r="S390" s="15" t="s">
        <v>73</v>
      </c>
      <c r="T390" s="15" t="s">
        <v>72</v>
      </c>
      <c r="U390" s="13" t="s">
        <v>49</v>
      </c>
      <c r="V390" s="14" t="s">
        <v>50</v>
      </c>
      <c r="W390" s="13">
        <v>0.5625</v>
      </c>
      <c r="X390" s="13">
        <v>0.58333333333333337</v>
      </c>
      <c r="Y390" s="14">
        <v>0.5625</v>
      </c>
      <c r="Z390" s="13">
        <v>0.58333333333333337</v>
      </c>
      <c r="AA390" s="13" t="s">
        <v>47</v>
      </c>
      <c r="AB390" s="13" t="s">
        <v>47</v>
      </c>
      <c r="AC390" s="13" t="s">
        <v>47</v>
      </c>
      <c r="AD390" s="14" t="s">
        <v>47</v>
      </c>
      <c r="AE390" s="13" t="s">
        <v>47</v>
      </c>
      <c r="AF390" s="13" t="s">
        <v>47</v>
      </c>
      <c r="AG390" s="13" t="s">
        <v>47</v>
      </c>
      <c r="AH390" s="13" t="s">
        <v>47</v>
      </c>
      <c r="AI390" s="14" t="s">
        <v>47</v>
      </c>
      <c r="AJ390" s="13" t="s">
        <v>47</v>
      </c>
      <c r="AK390" s="13" t="s">
        <v>47</v>
      </c>
      <c r="AL390" s="13" t="s">
        <v>47</v>
      </c>
      <c r="AM390" s="13" t="s">
        <v>61</v>
      </c>
      <c r="AN390" s="14">
        <v>0.60416666666666663</v>
      </c>
      <c r="AO390" s="13">
        <v>0.625</v>
      </c>
      <c r="AP390" s="13">
        <v>0.60416666666666663</v>
      </c>
      <c r="AQ390" s="13">
        <v>0.625</v>
      </c>
      <c r="AR390" s="13" t="s">
        <v>60</v>
      </c>
      <c r="AT390" s="11" t="e">
        <f>IF(#REF!="","",(VLOOKUP(#REF!,'[1]Data JDA Completed'!H:H,1,0)))</f>
        <v>#REF!</v>
      </c>
      <c r="AU390" s="11" t="e">
        <f>#REF!</f>
        <v>#REF!</v>
      </c>
      <c r="AV390" s="11" t="e">
        <f>AT390=AU390</f>
        <v>#REF!</v>
      </c>
      <c r="AW390" s="12"/>
      <c r="AX390" s="11" t="e">
        <f>VLOOKUP(AT390,'[1]Data JDA Completed'!H:P,9,0)</f>
        <v>#REF!</v>
      </c>
      <c r="AY390" s="11" t="str">
        <f>IF(G390="Round","Round","1WAY")</f>
        <v>Round</v>
      </c>
      <c r="AZ390" s="11" t="e">
        <f>AY390=AX390</f>
        <v>#REF!</v>
      </c>
    </row>
    <row r="391" spans="1:52" x14ac:dyDescent="0.35">
      <c r="A391" s="15" t="s">
        <v>42</v>
      </c>
      <c r="B391" s="18">
        <f>B390+1</f>
        <v>390</v>
      </c>
      <c r="C391" s="11" t="s">
        <v>70</v>
      </c>
      <c r="D391" s="11">
        <f>F391</f>
        <v>4314683</v>
      </c>
      <c r="E391" s="11" t="s">
        <v>43</v>
      </c>
      <c r="F391" s="19">
        <v>4314683</v>
      </c>
      <c r="G391" s="11" t="s">
        <v>69</v>
      </c>
      <c r="H391" s="17">
        <v>45232</v>
      </c>
      <c r="I391" s="17">
        <v>45232</v>
      </c>
      <c r="J391" s="17">
        <v>45232</v>
      </c>
      <c r="K391" s="17" t="s">
        <v>44</v>
      </c>
      <c r="L391" s="11" t="s">
        <v>495</v>
      </c>
      <c r="M391" s="16" t="s">
        <v>97</v>
      </c>
      <c r="N391" s="11">
        <v>1</v>
      </c>
      <c r="O391" s="10" t="s">
        <v>66</v>
      </c>
      <c r="P391" s="15" t="s">
        <v>65</v>
      </c>
      <c r="Q391" s="11" t="s">
        <v>45</v>
      </c>
      <c r="R391" s="11" t="s">
        <v>104</v>
      </c>
      <c r="S391" s="15" t="s">
        <v>103</v>
      </c>
      <c r="T391" s="15" t="s">
        <v>102</v>
      </c>
      <c r="U391" s="13" t="s">
        <v>431</v>
      </c>
      <c r="V391" s="14" t="s">
        <v>430</v>
      </c>
      <c r="W391" s="13">
        <v>0.5625</v>
      </c>
      <c r="X391" s="13">
        <v>0.58333333333333337</v>
      </c>
      <c r="Y391" s="14">
        <v>0.5625</v>
      </c>
      <c r="Z391" s="13">
        <v>0.58333333333333337</v>
      </c>
      <c r="AA391" s="13" t="s">
        <v>47</v>
      </c>
      <c r="AB391" s="13" t="s">
        <v>47</v>
      </c>
      <c r="AC391" s="13" t="s">
        <v>47</v>
      </c>
      <c r="AD391" s="14" t="s">
        <v>47</v>
      </c>
      <c r="AE391" s="13" t="s">
        <v>47</v>
      </c>
      <c r="AF391" s="13" t="s">
        <v>47</v>
      </c>
      <c r="AG391" s="13" t="s">
        <v>47</v>
      </c>
      <c r="AH391" s="13" t="s">
        <v>47</v>
      </c>
      <c r="AI391" s="14" t="s">
        <v>47</v>
      </c>
      <c r="AJ391" s="13" t="s">
        <v>47</v>
      </c>
      <c r="AK391" s="13" t="s">
        <v>47</v>
      </c>
      <c r="AL391" s="13" t="s">
        <v>47</v>
      </c>
      <c r="AM391" s="13" t="s">
        <v>61</v>
      </c>
      <c r="AN391" s="14">
        <v>0.60416666666666663</v>
      </c>
      <c r="AO391" s="13">
        <v>0.625</v>
      </c>
      <c r="AP391" s="13">
        <v>0.60416666666666663</v>
      </c>
      <c r="AQ391" s="13">
        <v>0.625</v>
      </c>
      <c r="AR391" s="13" t="s">
        <v>234</v>
      </c>
      <c r="AT391" s="11" t="e">
        <f>IF(#REF!="","",(VLOOKUP(#REF!,'[1]Data JDA Completed'!H:H,1,0)))</f>
        <v>#REF!</v>
      </c>
      <c r="AU391" s="11" t="e">
        <f>#REF!</f>
        <v>#REF!</v>
      </c>
      <c r="AV391" s="11" t="e">
        <f>AT391=AU391</f>
        <v>#REF!</v>
      </c>
      <c r="AW391" s="12"/>
      <c r="AX391" s="11" t="e">
        <f>VLOOKUP(AT391,'[1]Data JDA Completed'!H:P,9,0)</f>
        <v>#REF!</v>
      </c>
      <c r="AY391" s="11" t="str">
        <f>IF(G391="Round","Round","1WAY")</f>
        <v>Round</v>
      </c>
      <c r="AZ391" s="11" t="e">
        <f>AY391=AX391</f>
        <v>#REF!</v>
      </c>
    </row>
    <row r="392" spans="1:52" x14ac:dyDescent="0.35">
      <c r="A392" s="15" t="s">
        <v>42</v>
      </c>
      <c r="B392" s="18">
        <f>B391+1</f>
        <v>391</v>
      </c>
      <c r="C392" s="11" t="s">
        <v>70</v>
      </c>
      <c r="D392" s="11">
        <f>F392</f>
        <v>4315026</v>
      </c>
      <c r="E392" s="11" t="s">
        <v>43</v>
      </c>
      <c r="F392" s="19">
        <v>4315026</v>
      </c>
      <c r="G392" s="11" t="s">
        <v>69</v>
      </c>
      <c r="H392" s="17">
        <v>45232</v>
      </c>
      <c r="I392" s="17">
        <v>45232</v>
      </c>
      <c r="J392" s="17">
        <v>45232</v>
      </c>
      <c r="K392" s="17" t="s">
        <v>44</v>
      </c>
      <c r="L392" s="11" t="s">
        <v>494</v>
      </c>
      <c r="M392" s="16" t="s">
        <v>90</v>
      </c>
      <c r="N392" s="11">
        <v>1</v>
      </c>
      <c r="O392" s="10" t="s">
        <v>66</v>
      </c>
      <c r="P392" s="15" t="s">
        <v>65</v>
      </c>
      <c r="Q392" s="11" t="s">
        <v>45</v>
      </c>
      <c r="R392" s="11" t="s">
        <v>380</v>
      </c>
      <c r="S392" s="15" t="s">
        <v>379</v>
      </c>
      <c r="T392" s="15" t="s">
        <v>378</v>
      </c>
      <c r="U392" s="13" t="s">
        <v>371</v>
      </c>
      <c r="V392" s="14" t="s">
        <v>370</v>
      </c>
      <c r="W392" s="13">
        <v>0.5625</v>
      </c>
      <c r="X392" s="13">
        <v>0.58333333333333337</v>
      </c>
      <c r="Y392" s="14">
        <v>0.5625</v>
      </c>
      <c r="Z392" s="13">
        <v>0.58333333333333337</v>
      </c>
      <c r="AA392" s="13" t="s">
        <v>47</v>
      </c>
      <c r="AB392" s="13" t="s">
        <v>47</v>
      </c>
      <c r="AC392" s="13" t="s">
        <v>47</v>
      </c>
      <c r="AD392" s="14" t="s">
        <v>47</v>
      </c>
      <c r="AE392" s="13" t="s">
        <v>47</v>
      </c>
      <c r="AF392" s="13" t="s">
        <v>47</v>
      </c>
      <c r="AG392" s="13" t="s">
        <v>47</v>
      </c>
      <c r="AH392" s="13" t="s">
        <v>47</v>
      </c>
      <c r="AI392" s="14" t="s">
        <v>47</v>
      </c>
      <c r="AJ392" s="13" t="s">
        <v>47</v>
      </c>
      <c r="AK392" s="13" t="s">
        <v>47</v>
      </c>
      <c r="AL392" s="13" t="s">
        <v>47</v>
      </c>
      <c r="AM392" s="13" t="s">
        <v>61</v>
      </c>
      <c r="AN392" s="14">
        <v>0.60416666666666663</v>
      </c>
      <c r="AO392" s="13">
        <v>0.625</v>
      </c>
      <c r="AP392" s="13">
        <v>0.60416666666666663</v>
      </c>
      <c r="AQ392" s="13">
        <v>0.625</v>
      </c>
      <c r="AR392" s="13" t="s">
        <v>223</v>
      </c>
      <c r="AT392" s="11" t="e">
        <f>IF(#REF!="","",(VLOOKUP(#REF!,'[1]Data JDA Completed'!H:H,1,0)))</f>
        <v>#REF!</v>
      </c>
      <c r="AU392" s="11" t="e">
        <f>#REF!</f>
        <v>#REF!</v>
      </c>
      <c r="AV392" s="11" t="e">
        <f>AT392=AU392</f>
        <v>#REF!</v>
      </c>
      <c r="AW392" s="12"/>
      <c r="AX392" s="11" t="e">
        <f>VLOOKUP(AT392,'[1]Data JDA Completed'!H:P,9,0)</f>
        <v>#REF!</v>
      </c>
      <c r="AY392" s="11" t="str">
        <f>IF(G392="Round","Round","1WAY")</f>
        <v>Round</v>
      </c>
      <c r="AZ392" s="11" t="e">
        <f>AY392=AX392</f>
        <v>#REF!</v>
      </c>
    </row>
    <row r="393" spans="1:52" x14ac:dyDescent="0.35">
      <c r="A393" s="15" t="s">
        <v>42</v>
      </c>
      <c r="B393" s="18">
        <f>B392+1</f>
        <v>392</v>
      </c>
      <c r="C393" s="11" t="s">
        <v>70</v>
      </c>
      <c r="D393" s="11">
        <f>F393</f>
        <v>4315041</v>
      </c>
      <c r="E393" s="11" t="s">
        <v>43</v>
      </c>
      <c r="F393" s="19">
        <v>4315041</v>
      </c>
      <c r="G393" s="11" t="s">
        <v>69</v>
      </c>
      <c r="H393" s="17">
        <v>45232</v>
      </c>
      <c r="I393" s="17">
        <v>45232</v>
      </c>
      <c r="J393" s="17">
        <v>45232</v>
      </c>
      <c r="K393" s="17" t="s">
        <v>44</v>
      </c>
      <c r="L393" s="11" t="s">
        <v>421</v>
      </c>
      <c r="M393" s="16" t="s">
        <v>90</v>
      </c>
      <c r="N393" s="11">
        <v>1</v>
      </c>
      <c r="O393" s="10" t="s">
        <v>66</v>
      </c>
      <c r="P393" s="15" t="s">
        <v>65</v>
      </c>
      <c r="Q393" s="11" t="s">
        <v>45</v>
      </c>
      <c r="R393" s="11" t="s">
        <v>458</v>
      </c>
      <c r="S393" s="15" t="s">
        <v>457</v>
      </c>
      <c r="T393" s="15" t="s">
        <v>456</v>
      </c>
      <c r="U393" s="13" t="s">
        <v>397</v>
      </c>
      <c r="V393" s="14" t="s">
        <v>396</v>
      </c>
      <c r="W393" s="13">
        <v>0.54166666666666663</v>
      </c>
      <c r="X393" s="13">
        <v>0.5625</v>
      </c>
      <c r="Y393" s="14">
        <v>0.54166666666666663</v>
      </c>
      <c r="Z393" s="13">
        <v>0.5625</v>
      </c>
      <c r="AA393" s="13" t="s">
        <v>47</v>
      </c>
      <c r="AB393" s="13" t="s">
        <v>47</v>
      </c>
      <c r="AC393" s="13" t="s">
        <v>47</v>
      </c>
      <c r="AD393" s="14" t="s">
        <v>47</v>
      </c>
      <c r="AE393" s="13" t="s">
        <v>47</v>
      </c>
      <c r="AF393" s="13" t="s">
        <v>47</v>
      </c>
      <c r="AG393" s="13" t="s">
        <v>47</v>
      </c>
      <c r="AH393" s="13" t="s">
        <v>47</v>
      </c>
      <c r="AI393" s="14" t="s">
        <v>47</v>
      </c>
      <c r="AJ393" s="13" t="s">
        <v>47</v>
      </c>
      <c r="AK393" s="13" t="s">
        <v>47</v>
      </c>
      <c r="AL393" s="13" t="s">
        <v>47</v>
      </c>
      <c r="AM393" s="13" t="s">
        <v>61</v>
      </c>
      <c r="AN393" s="14">
        <v>0.58333333333333337</v>
      </c>
      <c r="AO393" s="13">
        <v>0.60416666666666663</v>
      </c>
      <c r="AP393" s="13">
        <v>0.58333333333333337</v>
      </c>
      <c r="AQ393" s="13">
        <v>0.60416666666666663</v>
      </c>
      <c r="AR393" s="13" t="s">
        <v>234</v>
      </c>
      <c r="AT393" s="11" t="e">
        <f>IF(#REF!="","",(VLOOKUP(#REF!,'[1]Data JDA Completed'!H:H,1,0)))</f>
        <v>#REF!</v>
      </c>
      <c r="AU393" s="11" t="e">
        <f>#REF!</f>
        <v>#REF!</v>
      </c>
      <c r="AV393" s="11" t="e">
        <f>AT393=AU393</f>
        <v>#REF!</v>
      </c>
      <c r="AW393" s="12"/>
      <c r="AX393" s="11" t="e">
        <f>VLOOKUP(AT393,'[1]Data JDA Completed'!H:P,9,0)</f>
        <v>#REF!</v>
      </c>
      <c r="AY393" s="11" t="str">
        <f>IF(G393="Round","Round","1WAY")</f>
        <v>Round</v>
      </c>
      <c r="AZ393" s="11" t="e">
        <f>AY393=AX393</f>
        <v>#REF!</v>
      </c>
    </row>
    <row r="394" spans="1:52" x14ac:dyDescent="0.35">
      <c r="A394" s="15" t="s">
        <v>42</v>
      </c>
      <c r="B394" s="18">
        <f>B393+1</f>
        <v>393</v>
      </c>
      <c r="C394" s="11" t="s">
        <v>70</v>
      </c>
      <c r="D394" s="11">
        <f>F394</f>
        <v>4314751</v>
      </c>
      <c r="E394" s="11" t="s">
        <v>43</v>
      </c>
      <c r="F394" s="19">
        <v>4314751</v>
      </c>
      <c r="G394" s="11" t="s">
        <v>69</v>
      </c>
      <c r="H394" s="17">
        <v>45232</v>
      </c>
      <c r="I394" s="17">
        <v>45232</v>
      </c>
      <c r="J394" s="17">
        <v>45232</v>
      </c>
      <c r="K394" s="17" t="s">
        <v>44</v>
      </c>
      <c r="L394" s="11" t="s">
        <v>489</v>
      </c>
      <c r="M394" s="16" t="s">
        <v>118</v>
      </c>
      <c r="N394" s="11">
        <v>1</v>
      </c>
      <c r="O394" s="10" t="s">
        <v>66</v>
      </c>
      <c r="P394" s="15" t="s">
        <v>65</v>
      </c>
      <c r="Q394" s="11" t="s">
        <v>45</v>
      </c>
      <c r="R394" s="11" t="s">
        <v>215</v>
      </c>
      <c r="S394" s="15" t="s">
        <v>214</v>
      </c>
      <c r="T394" s="15" t="s">
        <v>213</v>
      </c>
      <c r="U394" s="13" t="s">
        <v>345</v>
      </c>
      <c r="V394" s="14" t="s">
        <v>344</v>
      </c>
      <c r="W394" s="13">
        <v>0.5625</v>
      </c>
      <c r="X394" s="13">
        <v>0.58333333333333337</v>
      </c>
      <c r="Y394" s="14">
        <v>0.5625</v>
      </c>
      <c r="Z394" s="13">
        <v>0.58333333333333337</v>
      </c>
      <c r="AA394" s="13" t="s">
        <v>47</v>
      </c>
      <c r="AB394" s="13" t="s">
        <v>47</v>
      </c>
      <c r="AC394" s="13" t="s">
        <v>47</v>
      </c>
      <c r="AD394" s="14" t="s">
        <v>47</v>
      </c>
      <c r="AE394" s="13" t="s">
        <v>47</v>
      </c>
      <c r="AF394" s="13" t="s">
        <v>47</v>
      </c>
      <c r="AG394" s="13" t="s">
        <v>47</v>
      </c>
      <c r="AH394" s="13" t="s">
        <v>47</v>
      </c>
      <c r="AI394" s="14" t="s">
        <v>47</v>
      </c>
      <c r="AJ394" s="13" t="s">
        <v>47</v>
      </c>
      <c r="AK394" s="13" t="s">
        <v>47</v>
      </c>
      <c r="AL394" s="13" t="s">
        <v>47</v>
      </c>
      <c r="AM394" s="13" t="s">
        <v>61</v>
      </c>
      <c r="AN394" s="14">
        <v>0.625</v>
      </c>
      <c r="AO394" s="13">
        <v>0.64583333333333337</v>
      </c>
      <c r="AP394" s="13">
        <v>0.625</v>
      </c>
      <c r="AQ394" s="13">
        <v>0.64583333333333337</v>
      </c>
      <c r="AR394" s="13" t="s">
        <v>234</v>
      </c>
      <c r="AT394" s="11" t="e">
        <f>IF(#REF!="","",(VLOOKUP(#REF!,'[1]Data JDA Completed'!H:H,1,0)))</f>
        <v>#REF!</v>
      </c>
      <c r="AU394" s="11" t="e">
        <f>#REF!</f>
        <v>#REF!</v>
      </c>
      <c r="AV394" s="11" t="e">
        <f>AT394=AU394</f>
        <v>#REF!</v>
      </c>
      <c r="AW394" s="12"/>
      <c r="AX394" s="11" t="e">
        <f>VLOOKUP(AT394,'[1]Data JDA Completed'!H:P,9,0)</f>
        <v>#REF!</v>
      </c>
      <c r="AY394" s="11" t="str">
        <f>IF(G394="Round","Round","1WAY")</f>
        <v>Round</v>
      </c>
      <c r="AZ394" s="11" t="e">
        <f>AY394=AX394</f>
        <v>#REF!</v>
      </c>
    </row>
    <row r="395" spans="1:52" x14ac:dyDescent="0.35">
      <c r="A395" s="15" t="s">
        <v>42</v>
      </c>
      <c r="B395" s="18">
        <f>B394+1</f>
        <v>394</v>
      </c>
      <c r="C395" s="11" t="s">
        <v>70</v>
      </c>
      <c r="D395" s="11">
        <f>F395</f>
        <v>4314936</v>
      </c>
      <c r="E395" s="11" t="s">
        <v>43</v>
      </c>
      <c r="F395" s="19">
        <v>4314936</v>
      </c>
      <c r="G395" s="11" t="s">
        <v>69</v>
      </c>
      <c r="H395" s="17">
        <v>45232</v>
      </c>
      <c r="I395" s="17">
        <v>45232</v>
      </c>
      <c r="J395" s="17">
        <v>45232</v>
      </c>
      <c r="K395" s="17" t="s">
        <v>44</v>
      </c>
      <c r="L395" s="11" t="s">
        <v>98</v>
      </c>
      <c r="M395" s="16" t="s">
        <v>97</v>
      </c>
      <c r="N395" s="11">
        <v>1</v>
      </c>
      <c r="O395" s="10" t="s">
        <v>66</v>
      </c>
      <c r="P395" s="15" t="s">
        <v>65</v>
      </c>
      <c r="Q395" s="11" t="s">
        <v>45</v>
      </c>
      <c r="R395" s="11" t="s">
        <v>96</v>
      </c>
      <c r="S395" s="15" t="s">
        <v>95</v>
      </c>
      <c r="T395" s="15" t="s">
        <v>94</v>
      </c>
      <c r="U395" s="13" t="s">
        <v>93</v>
      </c>
      <c r="V395" s="14" t="s">
        <v>92</v>
      </c>
      <c r="W395" s="13">
        <v>0.57291666666666663</v>
      </c>
      <c r="X395" s="13">
        <v>0.59375</v>
      </c>
      <c r="Y395" s="14">
        <v>0.57291666666666663</v>
      </c>
      <c r="Z395" s="13">
        <v>0.59375</v>
      </c>
      <c r="AA395" s="13" t="s">
        <v>47</v>
      </c>
      <c r="AB395" s="13" t="s">
        <v>47</v>
      </c>
      <c r="AC395" s="13" t="s">
        <v>47</v>
      </c>
      <c r="AD395" s="14" t="s">
        <v>47</v>
      </c>
      <c r="AE395" s="13" t="s">
        <v>47</v>
      </c>
      <c r="AF395" s="13" t="s">
        <v>47</v>
      </c>
      <c r="AG395" s="13" t="s">
        <v>47</v>
      </c>
      <c r="AH395" s="13" t="s">
        <v>47</v>
      </c>
      <c r="AI395" s="14" t="s">
        <v>47</v>
      </c>
      <c r="AJ395" s="13" t="s">
        <v>47</v>
      </c>
      <c r="AK395" s="13" t="s">
        <v>47</v>
      </c>
      <c r="AL395" s="13" t="s">
        <v>47</v>
      </c>
      <c r="AM395" s="13" t="s">
        <v>61</v>
      </c>
      <c r="AN395" s="14">
        <v>0.61458333333333337</v>
      </c>
      <c r="AO395" s="13">
        <v>0.63541666666666663</v>
      </c>
      <c r="AP395" s="13">
        <v>0.61458333333333337</v>
      </c>
      <c r="AQ395" s="13">
        <v>0.63541666666666663</v>
      </c>
      <c r="AR395" s="13" t="s">
        <v>83</v>
      </c>
      <c r="AT395" s="11" t="e">
        <f>IF(#REF!="","",(VLOOKUP(#REF!,'[1]Data JDA Completed'!H:H,1,0)))</f>
        <v>#REF!</v>
      </c>
      <c r="AU395" s="11" t="e">
        <f>#REF!</f>
        <v>#REF!</v>
      </c>
      <c r="AV395" s="11" t="e">
        <f>AT395=AU395</f>
        <v>#REF!</v>
      </c>
      <c r="AW395" s="12"/>
      <c r="AX395" s="11" t="e">
        <f>VLOOKUP(AT395,'[1]Data JDA Completed'!H:P,9,0)</f>
        <v>#REF!</v>
      </c>
      <c r="AY395" s="11" t="str">
        <f>IF(G395="Round","Round","1WAY")</f>
        <v>Round</v>
      </c>
      <c r="AZ395" s="11" t="e">
        <f>AY395=AX395</f>
        <v>#REF!</v>
      </c>
    </row>
    <row r="396" spans="1:52" x14ac:dyDescent="0.35">
      <c r="A396" s="15" t="s">
        <v>42</v>
      </c>
      <c r="B396" s="18">
        <f>B395+1</f>
        <v>395</v>
      </c>
      <c r="C396" s="11" t="s">
        <v>70</v>
      </c>
      <c r="D396" s="11">
        <f>F396</f>
        <v>4314987</v>
      </c>
      <c r="E396" s="11" t="s">
        <v>43</v>
      </c>
      <c r="F396" s="19">
        <v>4314987</v>
      </c>
      <c r="G396" s="11" t="s">
        <v>69</v>
      </c>
      <c r="H396" s="17">
        <v>45232</v>
      </c>
      <c r="I396" s="17">
        <v>45232</v>
      </c>
      <c r="J396" s="17">
        <v>45232</v>
      </c>
      <c r="K396" s="17" t="s">
        <v>44</v>
      </c>
      <c r="L396" s="11" t="s">
        <v>488</v>
      </c>
      <c r="M396" s="16" t="s">
        <v>97</v>
      </c>
      <c r="N396" s="11">
        <v>1</v>
      </c>
      <c r="O396" s="10" t="s">
        <v>66</v>
      </c>
      <c r="P396" s="15" t="s">
        <v>65</v>
      </c>
      <c r="Q396" s="11" t="s">
        <v>45</v>
      </c>
      <c r="R396" s="11" t="s">
        <v>356</v>
      </c>
      <c r="S396" s="15" t="s">
        <v>355</v>
      </c>
      <c r="T396" s="15" t="s">
        <v>354</v>
      </c>
      <c r="U396" s="13" t="s">
        <v>328</v>
      </c>
      <c r="V396" s="14" t="s">
        <v>327</v>
      </c>
      <c r="W396" s="13">
        <v>0.57291666666666663</v>
      </c>
      <c r="X396" s="13">
        <v>0.59375</v>
      </c>
      <c r="Y396" s="14">
        <v>0.57291666666666663</v>
      </c>
      <c r="Z396" s="13">
        <v>0.59375</v>
      </c>
      <c r="AA396" s="13" t="s">
        <v>47</v>
      </c>
      <c r="AB396" s="13" t="s">
        <v>47</v>
      </c>
      <c r="AC396" s="13" t="s">
        <v>47</v>
      </c>
      <c r="AD396" s="14" t="s">
        <v>47</v>
      </c>
      <c r="AE396" s="13" t="s">
        <v>47</v>
      </c>
      <c r="AF396" s="13" t="s">
        <v>47</v>
      </c>
      <c r="AG396" s="13" t="s">
        <v>47</v>
      </c>
      <c r="AH396" s="13" t="s">
        <v>47</v>
      </c>
      <c r="AI396" s="14" t="s">
        <v>47</v>
      </c>
      <c r="AJ396" s="13" t="s">
        <v>47</v>
      </c>
      <c r="AK396" s="13" t="s">
        <v>47</v>
      </c>
      <c r="AL396" s="13" t="s">
        <v>47</v>
      </c>
      <c r="AM396" s="13" t="s">
        <v>61</v>
      </c>
      <c r="AN396" s="14">
        <v>0.61458333333333337</v>
      </c>
      <c r="AO396" s="13">
        <v>0.63541666666666663</v>
      </c>
      <c r="AP396" s="13">
        <v>0.61458333333333337</v>
      </c>
      <c r="AQ396" s="13">
        <v>0.63541666666666663</v>
      </c>
      <c r="AR396" s="13" t="s">
        <v>60</v>
      </c>
      <c r="AT396" s="11" t="e">
        <f>IF(#REF!="","",(VLOOKUP(#REF!,'[1]Data JDA Completed'!H:H,1,0)))</f>
        <v>#REF!</v>
      </c>
      <c r="AU396" s="11" t="e">
        <f>#REF!</f>
        <v>#REF!</v>
      </c>
      <c r="AV396" s="11" t="e">
        <f>AT396=AU396</f>
        <v>#REF!</v>
      </c>
      <c r="AW396" s="12"/>
      <c r="AX396" s="11" t="e">
        <f>VLOOKUP(AT396,'[1]Data JDA Completed'!H:P,9,0)</f>
        <v>#REF!</v>
      </c>
      <c r="AY396" s="11" t="str">
        <f>IF(G396="Round","Round","1WAY")</f>
        <v>Round</v>
      </c>
      <c r="AZ396" s="11" t="e">
        <f>AY396=AX396</f>
        <v>#REF!</v>
      </c>
    </row>
    <row r="397" spans="1:52" x14ac:dyDescent="0.35">
      <c r="A397" s="15" t="s">
        <v>42</v>
      </c>
      <c r="B397" s="18">
        <f>B396+1</f>
        <v>396</v>
      </c>
      <c r="C397" s="11" t="s">
        <v>70</v>
      </c>
      <c r="D397" s="11">
        <f>F397</f>
        <v>4314819</v>
      </c>
      <c r="E397" s="11" t="s">
        <v>43</v>
      </c>
      <c r="F397" s="19">
        <v>4314819</v>
      </c>
      <c r="G397" s="11" t="s">
        <v>69</v>
      </c>
      <c r="H397" s="17">
        <v>45232</v>
      </c>
      <c r="I397" s="17">
        <v>45232</v>
      </c>
      <c r="J397" s="17">
        <v>45232</v>
      </c>
      <c r="K397" s="17" t="s">
        <v>44</v>
      </c>
      <c r="L397" s="11" t="s">
        <v>156</v>
      </c>
      <c r="M397" s="16" t="s">
        <v>97</v>
      </c>
      <c r="N397" s="11">
        <v>1</v>
      </c>
      <c r="O397" s="10" t="s">
        <v>66</v>
      </c>
      <c r="P397" s="15" t="s">
        <v>65</v>
      </c>
      <c r="Q397" s="11" t="s">
        <v>45</v>
      </c>
      <c r="R397" s="11" t="s">
        <v>155</v>
      </c>
      <c r="S397" s="15" t="s">
        <v>154</v>
      </c>
      <c r="T397" s="15" t="s">
        <v>153</v>
      </c>
      <c r="U397" s="13" t="s">
        <v>152</v>
      </c>
      <c r="V397" s="14" t="s">
        <v>151</v>
      </c>
      <c r="W397" s="13">
        <v>0.58333333333333337</v>
      </c>
      <c r="X397" s="13">
        <v>0.60416666666666663</v>
      </c>
      <c r="Y397" s="14">
        <v>0.58333333333333337</v>
      </c>
      <c r="Z397" s="13">
        <v>0.60416666666666663</v>
      </c>
      <c r="AA397" s="13" t="s">
        <v>47</v>
      </c>
      <c r="AB397" s="13" t="s">
        <v>47</v>
      </c>
      <c r="AC397" s="13" t="s">
        <v>47</v>
      </c>
      <c r="AD397" s="14" t="s">
        <v>47</v>
      </c>
      <c r="AE397" s="13" t="s">
        <v>47</v>
      </c>
      <c r="AF397" s="13" t="s">
        <v>47</v>
      </c>
      <c r="AG397" s="13" t="s">
        <v>47</v>
      </c>
      <c r="AH397" s="13" t="s">
        <v>47</v>
      </c>
      <c r="AI397" s="14" t="s">
        <v>47</v>
      </c>
      <c r="AJ397" s="13" t="s">
        <v>47</v>
      </c>
      <c r="AK397" s="13" t="s">
        <v>47</v>
      </c>
      <c r="AL397" s="13" t="s">
        <v>47</v>
      </c>
      <c r="AM397" s="13" t="s">
        <v>61</v>
      </c>
      <c r="AN397" s="14">
        <v>0.625</v>
      </c>
      <c r="AO397" s="13">
        <v>0.64583333333333337</v>
      </c>
      <c r="AP397" s="13">
        <v>0.625</v>
      </c>
      <c r="AQ397" s="13">
        <v>0.64583333333333337</v>
      </c>
      <c r="AR397" s="13" t="s">
        <v>150</v>
      </c>
      <c r="AT397" s="11" t="e">
        <f>IF(#REF!="","",(VLOOKUP(#REF!,'[1]Data JDA Completed'!H:H,1,0)))</f>
        <v>#REF!</v>
      </c>
      <c r="AU397" s="11" t="e">
        <f>#REF!</f>
        <v>#REF!</v>
      </c>
      <c r="AV397" s="11" t="e">
        <f>AT397=AU397</f>
        <v>#REF!</v>
      </c>
      <c r="AW397" s="12"/>
      <c r="AX397" s="11" t="e">
        <f>VLOOKUP(AT397,'[1]Data JDA Completed'!H:P,9,0)</f>
        <v>#REF!</v>
      </c>
      <c r="AY397" s="11" t="str">
        <f>IF(G397="Round","Round","1WAY")</f>
        <v>Round</v>
      </c>
      <c r="AZ397" s="11" t="e">
        <f>AY397=AX397</f>
        <v>#REF!</v>
      </c>
    </row>
    <row r="398" spans="1:52" x14ac:dyDescent="0.35">
      <c r="A398" s="15" t="s">
        <v>42</v>
      </c>
      <c r="B398" s="18">
        <f>B397+1</f>
        <v>397</v>
      </c>
      <c r="C398" s="11" t="s">
        <v>70</v>
      </c>
      <c r="D398" s="11">
        <f>F398</f>
        <v>4337481</v>
      </c>
      <c r="E398" s="11" t="s">
        <v>48</v>
      </c>
      <c r="F398" s="19">
        <v>4337481</v>
      </c>
      <c r="G398" s="11" t="s">
        <v>69</v>
      </c>
      <c r="H398" s="17">
        <v>45232</v>
      </c>
      <c r="I398" s="17">
        <v>45232</v>
      </c>
      <c r="J398" s="17">
        <v>45232</v>
      </c>
      <c r="K398" s="17" t="s">
        <v>44</v>
      </c>
      <c r="L398" s="11" t="s">
        <v>71</v>
      </c>
      <c r="M398" s="16" t="s">
        <v>67</v>
      </c>
      <c r="N398" s="11">
        <v>1</v>
      </c>
      <c r="O398" s="10" t="s">
        <v>66</v>
      </c>
      <c r="P398" s="15" t="s">
        <v>65</v>
      </c>
      <c r="Q398" s="11" t="s">
        <v>45</v>
      </c>
      <c r="R398" s="11" t="s">
        <v>202</v>
      </c>
      <c r="S398" s="15" t="s">
        <v>201</v>
      </c>
      <c r="T398" s="15" t="s">
        <v>200</v>
      </c>
      <c r="U398" s="13" t="s">
        <v>49</v>
      </c>
      <c r="V398" s="14" t="s">
        <v>50</v>
      </c>
      <c r="W398" s="13">
        <v>0.58333333333333337</v>
      </c>
      <c r="X398" s="13">
        <v>0.60416666666666663</v>
      </c>
      <c r="Y398" s="14">
        <v>0.58333333333333337</v>
      </c>
      <c r="Z398" s="13">
        <v>0.60416666666666663</v>
      </c>
      <c r="AA398" s="13" t="s">
        <v>47</v>
      </c>
      <c r="AB398" s="13" t="s">
        <v>47</v>
      </c>
      <c r="AC398" s="13" t="s">
        <v>47</v>
      </c>
      <c r="AD398" s="14" t="s">
        <v>47</v>
      </c>
      <c r="AE398" s="13" t="s">
        <v>47</v>
      </c>
      <c r="AF398" s="13" t="s">
        <v>47</v>
      </c>
      <c r="AG398" s="13" t="s">
        <v>47</v>
      </c>
      <c r="AH398" s="13" t="s">
        <v>47</v>
      </c>
      <c r="AI398" s="14" t="s">
        <v>47</v>
      </c>
      <c r="AJ398" s="13" t="s">
        <v>47</v>
      </c>
      <c r="AK398" s="13" t="s">
        <v>47</v>
      </c>
      <c r="AL398" s="13" t="s">
        <v>47</v>
      </c>
      <c r="AM398" s="13" t="s">
        <v>61</v>
      </c>
      <c r="AN398" s="14">
        <v>0.625</v>
      </c>
      <c r="AO398" s="13">
        <v>0.64583333333333337</v>
      </c>
      <c r="AP398" s="13">
        <v>0.625</v>
      </c>
      <c r="AQ398" s="13">
        <v>0.64583333333333337</v>
      </c>
      <c r="AR398" s="13" t="s">
        <v>60</v>
      </c>
      <c r="AT398" s="11" t="e">
        <f>IF(#REF!="","",(VLOOKUP(#REF!,'[1]Data JDA Completed'!H:H,1,0)))</f>
        <v>#REF!</v>
      </c>
      <c r="AU398" s="11" t="e">
        <f>#REF!</f>
        <v>#REF!</v>
      </c>
      <c r="AV398" s="11" t="e">
        <f>AT398=AU398</f>
        <v>#REF!</v>
      </c>
      <c r="AW398" s="12"/>
      <c r="AX398" s="11" t="e">
        <f>VLOOKUP(AT398,'[1]Data JDA Completed'!H:P,9,0)</f>
        <v>#REF!</v>
      </c>
      <c r="AY398" s="11" t="str">
        <f>IF(G398="Round","Round","1WAY")</f>
        <v>Round</v>
      </c>
      <c r="AZ398" s="11" t="e">
        <f>AY398=AX398</f>
        <v>#REF!</v>
      </c>
    </row>
    <row r="399" spans="1:52" x14ac:dyDescent="0.35">
      <c r="A399" s="15" t="s">
        <v>42</v>
      </c>
      <c r="B399" s="18">
        <f>B398+1</f>
        <v>398</v>
      </c>
      <c r="C399" s="11" t="s">
        <v>70</v>
      </c>
      <c r="D399" s="11">
        <f>F399</f>
        <v>4314980</v>
      </c>
      <c r="E399" s="11" t="s">
        <v>43</v>
      </c>
      <c r="F399" s="19">
        <v>4314980</v>
      </c>
      <c r="G399" s="11" t="s">
        <v>69</v>
      </c>
      <c r="H399" s="17">
        <v>45232</v>
      </c>
      <c r="I399" s="17">
        <v>45232</v>
      </c>
      <c r="J399" s="17">
        <v>45232</v>
      </c>
      <c r="K399" s="17" t="s">
        <v>44</v>
      </c>
      <c r="L399" s="11" t="s">
        <v>485</v>
      </c>
      <c r="M399" s="16" t="s">
        <v>118</v>
      </c>
      <c r="N399" s="11">
        <v>1</v>
      </c>
      <c r="O399" s="10" t="s">
        <v>66</v>
      </c>
      <c r="P399" s="15" t="s">
        <v>65</v>
      </c>
      <c r="Q399" s="11" t="s">
        <v>45</v>
      </c>
      <c r="R399" s="11" t="s">
        <v>386</v>
      </c>
      <c r="S399" s="15" t="s">
        <v>385</v>
      </c>
      <c r="T399" s="15" t="s">
        <v>384</v>
      </c>
      <c r="U399" s="13" t="s">
        <v>345</v>
      </c>
      <c r="V399" s="14" t="s">
        <v>344</v>
      </c>
      <c r="W399" s="13">
        <v>0.58333333333333337</v>
      </c>
      <c r="X399" s="13">
        <v>0.60416666666666663</v>
      </c>
      <c r="Y399" s="14">
        <v>0.58333333333333337</v>
      </c>
      <c r="Z399" s="13">
        <v>0.60416666666666663</v>
      </c>
      <c r="AA399" s="13" t="s">
        <v>47</v>
      </c>
      <c r="AB399" s="13" t="s">
        <v>47</v>
      </c>
      <c r="AC399" s="13" t="s">
        <v>47</v>
      </c>
      <c r="AD399" s="14" t="s">
        <v>47</v>
      </c>
      <c r="AE399" s="13" t="s">
        <v>47</v>
      </c>
      <c r="AF399" s="13" t="s">
        <v>47</v>
      </c>
      <c r="AG399" s="13" t="s">
        <v>47</v>
      </c>
      <c r="AH399" s="13" t="s">
        <v>47</v>
      </c>
      <c r="AI399" s="14" t="s">
        <v>47</v>
      </c>
      <c r="AJ399" s="13" t="s">
        <v>47</v>
      </c>
      <c r="AK399" s="13" t="s">
        <v>47</v>
      </c>
      <c r="AL399" s="13" t="s">
        <v>47</v>
      </c>
      <c r="AM399" s="13" t="s">
        <v>61</v>
      </c>
      <c r="AN399" s="14">
        <v>0.64583333333333337</v>
      </c>
      <c r="AO399" s="13">
        <v>0.66666666666666663</v>
      </c>
      <c r="AP399" s="13">
        <v>0.64583333333333337</v>
      </c>
      <c r="AQ399" s="13">
        <v>0.66666666666666663</v>
      </c>
      <c r="AR399" s="13" t="s">
        <v>234</v>
      </c>
      <c r="AT399" s="11" t="e">
        <f>IF(#REF!="","",(VLOOKUP(#REF!,'[1]Data JDA Completed'!H:H,1,0)))</f>
        <v>#REF!</v>
      </c>
      <c r="AU399" s="11" t="e">
        <f>#REF!</f>
        <v>#REF!</v>
      </c>
      <c r="AV399" s="11" t="e">
        <f>AT399=AU399</f>
        <v>#REF!</v>
      </c>
      <c r="AW399" s="12"/>
      <c r="AX399" s="11" t="e">
        <f>VLOOKUP(AT399,'[1]Data JDA Completed'!H:P,9,0)</f>
        <v>#REF!</v>
      </c>
      <c r="AY399" s="11" t="str">
        <f>IF(G399="Round","Round","1WAY")</f>
        <v>Round</v>
      </c>
      <c r="AZ399" s="11" t="e">
        <f>AY399=AX399</f>
        <v>#REF!</v>
      </c>
    </row>
    <row r="400" spans="1:52" x14ac:dyDescent="0.35">
      <c r="A400" s="15" t="s">
        <v>42</v>
      </c>
      <c r="B400" s="18">
        <f>B399+1</f>
        <v>399</v>
      </c>
      <c r="C400" s="11" t="s">
        <v>70</v>
      </c>
      <c r="D400" s="11">
        <f>F400</f>
        <v>4314719</v>
      </c>
      <c r="E400" s="11" t="s">
        <v>43</v>
      </c>
      <c r="F400" s="19">
        <v>4314719</v>
      </c>
      <c r="G400" s="11" t="s">
        <v>69</v>
      </c>
      <c r="H400" s="17">
        <v>45232</v>
      </c>
      <c r="I400" s="17">
        <v>45232</v>
      </c>
      <c r="J400" s="17">
        <v>45232</v>
      </c>
      <c r="K400" s="17" t="s">
        <v>44</v>
      </c>
      <c r="L400" s="11" t="s">
        <v>484</v>
      </c>
      <c r="M400" s="16" t="s">
        <v>97</v>
      </c>
      <c r="N400" s="11">
        <v>1</v>
      </c>
      <c r="O400" s="10" t="s">
        <v>66</v>
      </c>
      <c r="P400" s="15" t="s">
        <v>65</v>
      </c>
      <c r="Q400" s="11" t="s">
        <v>45</v>
      </c>
      <c r="R400" s="11" t="s">
        <v>342</v>
      </c>
      <c r="S400" s="15" t="s">
        <v>341</v>
      </c>
      <c r="T400" s="15" t="s">
        <v>340</v>
      </c>
      <c r="U400" s="13" t="s">
        <v>431</v>
      </c>
      <c r="V400" s="14" t="s">
        <v>430</v>
      </c>
      <c r="W400" s="13">
        <v>0.59375</v>
      </c>
      <c r="X400" s="13">
        <v>0.61458333333333337</v>
      </c>
      <c r="Y400" s="14">
        <v>0.59375</v>
      </c>
      <c r="Z400" s="13">
        <v>0.61458333333333337</v>
      </c>
      <c r="AA400" s="13" t="s">
        <v>47</v>
      </c>
      <c r="AB400" s="13" t="s">
        <v>47</v>
      </c>
      <c r="AC400" s="13" t="s">
        <v>47</v>
      </c>
      <c r="AD400" s="14" t="s">
        <v>47</v>
      </c>
      <c r="AE400" s="13" t="s">
        <v>47</v>
      </c>
      <c r="AF400" s="13" t="s">
        <v>47</v>
      </c>
      <c r="AG400" s="13" t="s">
        <v>47</v>
      </c>
      <c r="AH400" s="13" t="s">
        <v>47</v>
      </c>
      <c r="AI400" s="14" t="s">
        <v>47</v>
      </c>
      <c r="AJ400" s="13" t="s">
        <v>47</v>
      </c>
      <c r="AK400" s="13" t="s">
        <v>47</v>
      </c>
      <c r="AL400" s="13" t="s">
        <v>47</v>
      </c>
      <c r="AM400" s="13" t="s">
        <v>61</v>
      </c>
      <c r="AN400" s="14">
        <v>0.63541666666666663</v>
      </c>
      <c r="AO400" s="13">
        <v>0.65625</v>
      </c>
      <c r="AP400" s="13">
        <v>0.63541666666666663</v>
      </c>
      <c r="AQ400" s="13">
        <v>0.65625</v>
      </c>
      <c r="AR400" s="13" t="s">
        <v>234</v>
      </c>
      <c r="AT400" s="11" t="e">
        <f>IF(#REF!="","",(VLOOKUP(#REF!,'[1]Data JDA Completed'!H:H,1,0)))</f>
        <v>#REF!</v>
      </c>
      <c r="AU400" s="11" t="e">
        <f>#REF!</f>
        <v>#REF!</v>
      </c>
      <c r="AV400" s="11" t="e">
        <f>AT400=AU400</f>
        <v>#REF!</v>
      </c>
      <c r="AW400" s="12"/>
      <c r="AX400" s="11" t="e">
        <f>VLOOKUP(AT400,'[1]Data JDA Completed'!H:P,9,0)</f>
        <v>#REF!</v>
      </c>
      <c r="AY400" s="11" t="str">
        <f>IF(G400="Round","Round","1WAY")</f>
        <v>Round</v>
      </c>
      <c r="AZ400" s="11" t="e">
        <f>AY400=AX400</f>
        <v>#REF!</v>
      </c>
    </row>
    <row r="401" spans="1:52" x14ac:dyDescent="0.35">
      <c r="A401" s="15" t="s">
        <v>42</v>
      </c>
      <c r="B401" s="18">
        <f>B400+1</f>
        <v>400</v>
      </c>
      <c r="C401" s="11" t="s">
        <v>70</v>
      </c>
      <c r="D401" s="11">
        <f>F401</f>
        <v>4315450</v>
      </c>
      <c r="E401" s="11" t="s">
        <v>43</v>
      </c>
      <c r="F401" s="19">
        <v>4315450</v>
      </c>
      <c r="G401" s="11" t="s">
        <v>69</v>
      </c>
      <c r="H401" s="17">
        <v>45232</v>
      </c>
      <c r="I401" s="17">
        <v>45233</v>
      </c>
      <c r="J401" s="17">
        <v>45233</v>
      </c>
      <c r="K401" s="17" t="s">
        <v>193</v>
      </c>
      <c r="L401" s="11" t="s">
        <v>511</v>
      </c>
      <c r="M401" s="16" t="s">
        <v>90</v>
      </c>
      <c r="N401" s="11">
        <v>1</v>
      </c>
      <c r="O401" s="10" t="s">
        <v>66</v>
      </c>
      <c r="P401" s="15" t="s">
        <v>65</v>
      </c>
      <c r="Q401" s="11" t="s">
        <v>45</v>
      </c>
      <c r="R401" s="11" t="s">
        <v>458</v>
      </c>
      <c r="S401" s="15" t="s">
        <v>457</v>
      </c>
      <c r="T401" s="15" t="s">
        <v>456</v>
      </c>
      <c r="U401" s="13" t="s">
        <v>397</v>
      </c>
      <c r="V401" s="14" t="s">
        <v>396</v>
      </c>
      <c r="W401" s="13">
        <v>6.9444444444444441E-3</v>
      </c>
      <c r="X401" s="13">
        <v>2.7777777777777776E-2</v>
      </c>
      <c r="Y401" s="14">
        <v>6.9444444444444441E-3</v>
      </c>
      <c r="Z401" s="13">
        <v>2.7777777777777776E-2</v>
      </c>
      <c r="AA401" s="13" t="s">
        <v>47</v>
      </c>
      <c r="AB401" s="13" t="s">
        <v>47</v>
      </c>
      <c r="AC401" s="13" t="s">
        <v>47</v>
      </c>
      <c r="AD401" s="14" t="s">
        <v>47</v>
      </c>
      <c r="AE401" s="13" t="s">
        <v>47</v>
      </c>
      <c r="AF401" s="13" t="s">
        <v>47</v>
      </c>
      <c r="AG401" s="13" t="s">
        <v>47</v>
      </c>
      <c r="AH401" s="13" t="s">
        <v>47</v>
      </c>
      <c r="AI401" s="14" t="s">
        <v>47</v>
      </c>
      <c r="AJ401" s="13" t="s">
        <v>47</v>
      </c>
      <c r="AK401" s="13" t="s">
        <v>47</v>
      </c>
      <c r="AL401" s="13" t="s">
        <v>47</v>
      </c>
      <c r="AM401" s="13" t="s">
        <v>61</v>
      </c>
      <c r="AN401" s="14">
        <v>5.2083333333333336E-2</v>
      </c>
      <c r="AO401" s="13">
        <v>7.2916666666666671E-2</v>
      </c>
      <c r="AP401" s="13">
        <v>5.2083333333333336E-2</v>
      </c>
      <c r="AQ401" s="13">
        <v>7.2916666666666671E-2</v>
      </c>
      <c r="AR401" s="13" t="s">
        <v>234</v>
      </c>
      <c r="AT401" s="11" t="e">
        <f>IF(#REF!="","",(VLOOKUP(#REF!,'[1]Data JDA Completed'!H:H,1,0)))</f>
        <v>#REF!</v>
      </c>
      <c r="AU401" s="11" t="e">
        <f>#REF!</f>
        <v>#REF!</v>
      </c>
      <c r="AV401" s="11" t="e">
        <f>AT401=AU401</f>
        <v>#REF!</v>
      </c>
      <c r="AW401" s="12"/>
      <c r="AX401" s="11" t="e">
        <f>VLOOKUP(AT401,'[1]Data JDA Completed'!H:P,9,0)</f>
        <v>#REF!</v>
      </c>
      <c r="AY401" s="11" t="str">
        <f>IF(G401="Round","Round","1WAY")</f>
        <v>Round</v>
      </c>
      <c r="AZ401" s="11" t="e">
        <f>AY401=AX401</f>
        <v>#REF!</v>
      </c>
    </row>
    <row r="402" spans="1:52" x14ac:dyDescent="0.35">
      <c r="A402" s="15" t="s">
        <v>42</v>
      </c>
      <c r="B402" s="18">
        <f>B401+1</f>
        <v>401</v>
      </c>
      <c r="C402" s="11" t="s">
        <v>70</v>
      </c>
      <c r="D402" s="11">
        <f>F402</f>
        <v>4314988</v>
      </c>
      <c r="E402" s="11" t="s">
        <v>43</v>
      </c>
      <c r="F402" s="19">
        <v>4314988</v>
      </c>
      <c r="G402" s="11" t="s">
        <v>69</v>
      </c>
      <c r="H402" s="17">
        <v>45232</v>
      </c>
      <c r="I402" s="17">
        <v>45232</v>
      </c>
      <c r="J402" s="17">
        <v>45232</v>
      </c>
      <c r="K402" s="17" t="s">
        <v>44</v>
      </c>
      <c r="L402" s="11" t="s">
        <v>482</v>
      </c>
      <c r="M402" s="16" t="s">
        <v>97</v>
      </c>
      <c r="N402" s="11">
        <v>1</v>
      </c>
      <c r="O402" s="10" t="s">
        <v>66</v>
      </c>
      <c r="P402" s="15" t="s">
        <v>65</v>
      </c>
      <c r="Q402" s="11" t="s">
        <v>45</v>
      </c>
      <c r="R402" s="11" t="s">
        <v>352</v>
      </c>
      <c r="S402" s="15" t="s">
        <v>351</v>
      </c>
      <c r="T402" s="15" t="s">
        <v>350</v>
      </c>
      <c r="U402" s="13" t="s">
        <v>328</v>
      </c>
      <c r="V402" s="14" t="s">
        <v>327</v>
      </c>
      <c r="W402" s="13">
        <v>0.59375</v>
      </c>
      <c r="X402" s="13">
        <v>0.61458333333333337</v>
      </c>
      <c r="Y402" s="14">
        <v>0.59375</v>
      </c>
      <c r="Z402" s="13">
        <v>0.61458333333333337</v>
      </c>
      <c r="AA402" s="13" t="s">
        <v>47</v>
      </c>
      <c r="AB402" s="13" t="s">
        <v>47</v>
      </c>
      <c r="AC402" s="13" t="s">
        <v>47</v>
      </c>
      <c r="AD402" s="14" t="s">
        <v>47</v>
      </c>
      <c r="AE402" s="13" t="s">
        <v>47</v>
      </c>
      <c r="AF402" s="13" t="s">
        <v>47</v>
      </c>
      <c r="AG402" s="13" t="s">
        <v>47</v>
      </c>
      <c r="AH402" s="13" t="s">
        <v>47</v>
      </c>
      <c r="AI402" s="14" t="s">
        <v>47</v>
      </c>
      <c r="AJ402" s="13" t="s">
        <v>47</v>
      </c>
      <c r="AK402" s="13" t="s">
        <v>47</v>
      </c>
      <c r="AL402" s="13" t="s">
        <v>47</v>
      </c>
      <c r="AM402" s="13" t="s">
        <v>61</v>
      </c>
      <c r="AN402" s="14">
        <v>0.63541666666666663</v>
      </c>
      <c r="AO402" s="13">
        <v>0.65625</v>
      </c>
      <c r="AP402" s="13">
        <v>0.63541666666666663</v>
      </c>
      <c r="AQ402" s="13">
        <v>0.65625</v>
      </c>
      <c r="AR402" s="13" t="s">
        <v>60</v>
      </c>
      <c r="AT402" s="11" t="e">
        <f>IF(#REF!="","",(VLOOKUP(#REF!,'[1]Data JDA Completed'!H:H,1,0)))</f>
        <v>#REF!</v>
      </c>
      <c r="AU402" s="11" t="e">
        <f>#REF!</f>
        <v>#REF!</v>
      </c>
      <c r="AV402" s="11" t="e">
        <f>AT402=AU402</f>
        <v>#REF!</v>
      </c>
      <c r="AW402" s="12"/>
      <c r="AX402" s="11" t="e">
        <f>VLOOKUP(AT402,'[1]Data JDA Completed'!H:P,9,0)</f>
        <v>#REF!</v>
      </c>
      <c r="AY402" s="11" t="str">
        <f>IF(G402="Round","Round","1WAY")</f>
        <v>Round</v>
      </c>
      <c r="AZ402" s="11" t="e">
        <f>AY402=AX402</f>
        <v>#REF!</v>
      </c>
    </row>
    <row r="403" spans="1:52" x14ac:dyDescent="0.35">
      <c r="A403" s="15" t="s">
        <v>42</v>
      </c>
      <c r="B403" s="18">
        <f>B402+1</f>
        <v>402</v>
      </c>
      <c r="C403" s="11" t="s">
        <v>70</v>
      </c>
      <c r="D403" s="11">
        <f>F403</f>
        <v>4314661</v>
      </c>
      <c r="E403" s="11" t="s">
        <v>43</v>
      </c>
      <c r="F403" s="19">
        <v>4314661</v>
      </c>
      <c r="G403" s="11" t="s">
        <v>69</v>
      </c>
      <c r="H403" s="17">
        <v>45232</v>
      </c>
      <c r="I403" s="17">
        <v>45232</v>
      </c>
      <c r="J403" s="17">
        <v>45232</v>
      </c>
      <c r="K403" s="17" t="s">
        <v>44</v>
      </c>
      <c r="L403" s="11" t="s">
        <v>119</v>
      </c>
      <c r="M403" s="16" t="s">
        <v>118</v>
      </c>
      <c r="N403" s="11">
        <v>1</v>
      </c>
      <c r="O403" s="10" t="s">
        <v>66</v>
      </c>
      <c r="P403" s="15" t="s">
        <v>65</v>
      </c>
      <c r="Q403" s="11" t="s">
        <v>45</v>
      </c>
      <c r="R403" s="11" t="s">
        <v>117</v>
      </c>
      <c r="S403" s="15" t="s">
        <v>116</v>
      </c>
      <c r="T403" s="15" t="s">
        <v>115</v>
      </c>
      <c r="U403" s="13" t="s">
        <v>114</v>
      </c>
      <c r="V403" s="14" t="s">
        <v>113</v>
      </c>
      <c r="W403" s="13">
        <v>0.60069444444444442</v>
      </c>
      <c r="X403" s="13">
        <v>0.61458333333333337</v>
      </c>
      <c r="Y403" s="14">
        <v>0.60069444444444442</v>
      </c>
      <c r="Z403" s="13">
        <v>0.61458333333333337</v>
      </c>
      <c r="AA403" s="13" t="s">
        <v>47</v>
      </c>
      <c r="AB403" s="13" t="s">
        <v>47</v>
      </c>
      <c r="AC403" s="13" t="s">
        <v>47</v>
      </c>
      <c r="AD403" s="14" t="s">
        <v>47</v>
      </c>
      <c r="AE403" s="13" t="s">
        <v>47</v>
      </c>
      <c r="AF403" s="13" t="s">
        <v>47</v>
      </c>
      <c r="AG403" s="13" t="s">
        <v>47</v>
      </c>
      <c r="AH403" s="13" t="s">
        <v>47</v>
      </c>
      <c r="AI403" s="14" t="s">
        <v>47</v>
      </c>
      <c r="AJ403" s="13" t="s">
        <v>47</v>
      </c>
      <c r="AK403" s="13" t="s">
        <v>47</v>
      </c>
      <c r="AL403" s="13" t="s">
        <v>47</v>
      </c>
      <c r="AM403" s="13" t="s">
        <v>61</v>
      </c>
      <c r="AN403" s="14">
        <v>0.66666666666666663</v>
      </c>
      <c r="AO403" s="13">
        <v>0.6875</v>
      </c>
      <c r="AP403" s="13">
        <v>0.66666666666666663</v>
      </c>
      <c r="AQ403" s="13">
        <v>0.6875</v>
      </c>
      <c r="AR403" s="13" t="s">
        <v>112</v>
      </c>
      <c r="AT403" s="11" t="e">
        <f>IF(#REF!="","",(VLOOKUP(#REF!,'[1]Data JDA Completed'!H:H,1,0)))</f>
        <v>#REF!</v>
      </c>
      <c r="AU403" s="11" t="e">
        <f>#REF!</f>
        <v>#REF!</v>
      </c>
      <c r="AV403" s="11" t="e">
        <f>AT403=AU403</f>
        <v>#REF!</v>
      </c>
      <c r="AW403" s="12"/>
      <c r="AX403" s="11" t="e">
        <f>VLOOKUP(AT403,'[1]Data JDA Completed'!H:P,9,0)</f>
        <v>#REF!</v>
      </c>
      <c r="AY403" s="11" t="str">
        <f>IF(G403="Round","Round","1WAY")</f>
        <v>Round</v>
      </c>
      <c r="AZ403" s="11" t="e">
        <f>AY403=AX403</f>
        <v>#REF!</v>
      </c>
    </row>
    <row r="404" spans="1:52" x14ac:dyDescent="0.35">
      <c r="A404" s="15" t="s">
        <v>42</v>
      </c>
      <c r="B404" s="18">
        <f>B403+1</f>
        <v>403</v>
      </c>
      <c r="C404" s="11" t="s">
        <v>70</v>
      </c>
      <c r="D404" s="11">
        <f>F404</f>
        <v>4314928</v>
      </c>
      <c r="E404" s="11" t="s">
        <v>43</v>
      </c>
      <c r="F404" s="19">
        <v>4314928</v>
      </c>
      <c r="G404" s="11" t="s">
        <v>69</v>
      </c>
      <c r="H404" s="17">
        <v>45232</v>
      </c>
      <c r="I404" s="17">
        <v>45232</v>
      </c>
      <c r="J404" s="17">
        <v>45232</v>
      </c>
      <c r="K404" s="17" t="s">
        <v>44</v>
      </c>
      <c r="L404" s="11" t="s">
        <v>68</v>
      </c>
      <c r="M404" s="16" t="s">
        <v>67</v>
      </c>
      <c r="N404" s="11">
        <v>1</v>
      </c>
      <c r="O404" s="10" t="s">
        <v>66</v>
      </c>
      <c r="P404" s="15" t="s">
        <v>65</v>
      </c>
      <c r="Q404" s="11" t="s">
        <v>45</v>
      </c>
      <c r="R404" s="11" t="s">
        <v>64</v>
      </c>
      <c r="S404" s="15" t="s">
        <v>63</v>
      </c>
      <c r="T404" s="15" t="s">
        <v>62</v>
      </c>
      <c r="U404" s="13" t="s">
        <v>49</v>
      </c>
      <c r="V404" s="14" t="s">
        <v>50</v>
      </c>
      <c r="W404" s="13">
        <v>0.60416666666666663</v>
      </c>
      <c r="X404" s="13">
        <v>0.625</v>
      </c>
      <c r="Y404" s="14">
        <v>0.60416666666666663</v>
      </c>
      <c r="Z404" s="13">
        <v>0.625</v>
      </c>
      <c r="AA404" s="13" t="s">
        <v>47</v>
      </c>
      <c r="AB404" s="13" t="s">
        <v>47</v>
      </c>
      <c r="AC404" s="13" t="s">
        <v>47</v>
      </c>
      <c r="AD404" s="14" t="s">
        <v>47</v>
      </c>
      <c r="AE404" s="13" t="s">
        <v>47</v>
      </c>
      <c r="AF404" s="13" t="s">
        <v>47</v>
      </c>
      <c r="AG404" s="13" t="s">
        <v>47</v>
      </c>
      <c r="AH404" s="13" t="s">
        <v>47</v>
      </c>
      <c r="AI404" s="14" t="s">
        <v>47</v>
      </c>
      <c r="AJ404" s="13" t="s">
        <v>47</v>
      </c>
      <c r="AK404" s="13" t="s">
        <v>47</v>
      </c>
      <c r="AL404" s="13" t="s">
        <v>47</v>
      </c>
      <c r="AM404" s="13" t="s">
        <v>61</v>
      </c>
      <c r="AN404" s="14">
        <v>0.64583333333333337</v>
      </c>
      <c r="AO404" s="13">
        <v>0.66666666666666663</v>
      </c>
      <c r="AP404" s="13">
        <v>0.64583333333333337</v>
      </c>
      <c r="AQ404" s="13">
        <v>0.66666666666666663</v>
      </c>
      <c r="AR404" s="13" t="s">
        <v>60</v>
      </c>
      <c r="AT404" s="11" t="e">
        <f>IF(#REF!="","",(VLOOKUP(#REF!,'[1]Data JDA Completed'!H:H,1,0)))</f>
        <v>#REF!</v>
      </c>
      <c r="AU404" s="11" t="e">
        <f>#REF!</f>
        <v>#REF!</v>
      </c>
      <c r="AV404" s="11" t="e">
        <f>AT404=AU404</f>
        <v>#REF!</v>
      </c>
      <c r="AW404" s="12"/>
      <c r="AX404" s="11" t="e">
        <f>VLOOKUP(AT404,'[1]Data JDA Completed'!H:P,9,0)</f>
        <v>#REF!</v>
      </c>
      <c r="AY404" s="11" t="str">
        <f>IF(G404="Round","Round","1WAY")</f>
        <v>Round</v>
      </c>
      <c r="AZ404" s="11" t="e">
        <f>AY404=AX404</f>
        <v>#REF!</v>
      </c>
    </row>
    <row r="405" spans="1:52" x14ac:dyDescent="0.35">
      <c r="A405" s="15" t="s">
        <v>42</v>
      </c>
      <c r="B405" s="18">
        <f>B404+1</f>
        <v>404</v>
      </c>
      <c r="C405" s="11" t="s">
        <v>70</v>
      </c>
      <c r="D405" s="11">
        <f>F405</f>
        <v>4314946</v>
      </c>
      <c r="E405" s="11" t="s">
        <v>43</v>
      </c>
      <c r="F405" s="19">
        <v>4314946</v>
      </c>
      <c r="G405" s="11" t="s">
        <v>69</v>
      </c>
      <c r="H405" s="17">
        <v>45232</v>
      </c>
      <c r="I405" s="17">
        <v>45232</v>
      </c>
      <c r="J405" s="17">
        <v>45232</v>
      </c>
      <c r="K405" s="17" t="s">
        <v>44</v>
      </c>
      <c r="L405" s="11" t="s">
        <v>481</v>
      </c>
      <c r="M405" s="16" t="s">
        <v>97</v>
      </c>
      <c r="N405" s="11">
        <v>1</v>
      </c>
      <c r="O405" s="10" t="s">
        <v>66</v>
      </c>
      <c r="P405" s="15" t="s">
        <v>65</v>
      </c>
      <c r="Q405" s="11" t="s">
        <v>45</v>
      </c>
      <c r="R405" s="11" t="s">
        <v>434</v>
      </c>
      <c r="S405" s="15" t="s">
        <v>433</v>
      </c>
      <c r="T405" s="15" t="s">
        <v>432</v>
      </c>
      <c r="U405" s="13" t="s">
        <v>431</v>
      </c>
      <c r="V405" s="14" t="s">
        <v>430</v>
      </c>
      <c r="W405" s="13">
        <v>0.60416666666666663</v>
      </c>
      <c r="X405" s="13">
        <v>0.625</v>
      </c>
      <c r="Y405" s="14">
        <v>0.60416666666666663</v>
      </c>
      <c r="Z405" s="13">
        <v>0.625</v>
      </c>
      <c r="AA405" s="13" t="s">
        <v>47</v>
      </c>
      <c r="AB405" s="13" t="s">
        <v>47</v>
      </c>
      <c r="AC405" s="13" t="s">
        <v>47</v>
      </c>
      <c r="AD405" s="14" t="s">
        <v>47</v>
      </c>
      <c r="AE405" s="13" t="s">
        <v>47</v>
      </c>
      <c r="AF405" s="13" t="s">
        <v>47</v>
      </c>
      <c r="AG405" s="13" t="s">
        <v>47</v>
      </c>
      <c r="AH405" s="13" t="s">
        <v>47</v>
      </c>
      <c r="AI405" s="14" t="s">
        <v>47</v>
      </c>
      <c r="AJ405" s="13" t="s">
        <v>47</v>
      </c>
      <c r="AK405" s="13" t="s">
        <v>47</v>
      </c>
      <c r="AL405" s="13" t="s">
        <v>47</v>
      </c>
      <c r="AM405" s="13" t="s">
        <v>61</v>
      </c>
      <c r="AN405" s="14">
        <v>0.64583333333333337</v>
      </c>
      <c r="AO405" s="13">
        <v>0.66666666666666663</v>
      </c>
      <c r="AP405" s="13">
        <v>0.64583333333333337</v>
      </c>
      <c r="AQ405" s="13">
        <v>0.66666666666666663</v>
      </c>
      <c r="AR405" s="13" t="s">
        <v>234</v>
      </c>
      <c r="AT405" s="11" t="e">
        <f>IF(#REF!="","",(VLOOKUP(#REF!,'[1]Data JDA Completed'!H:H,1,0)))</f>
        <v>#REF!</v>
      </c>
      <c r="AU405" s="11" t="e">
        <f>#REF!</f>
        <v>#REF!</v>
      </c>
      <c r="AV405" s="11" t="e">
        <f>AT405=AU405</f>
        <v>#REF!</v>
      </c>
      <c r="AW405" s="12"/>
      <c r="AX405" s="11" t="e">
        <f>VLOOKUP(AT405,'[1]Data JDA Completed'!H:P,9,0)</f>
        <v>#REF!</v>
      </c>
      <c r="AY405" s="11" t="str">
        <f>IF(G405="Round","Round","1WAY")</f>
        <v>Round</v>
      </c>
      <c r="AZ405" s="11" t="e">
        <f>AY405=AX405</f>
        <v>#REF!</v>
      </c>
    </row>
    <row r="406" spans="1:52" x14ac:dyDescent="0.35">
      <c r="A406" s="15" t="s">
        <v>42</v>
      </c>
      <c r="B406" s="18">
        <f>B405+1</f>
        <v>405</v>
      </c>
      <c r="C406" s="11" t="s">
        <v>70</v>
      </c>
      <c r="D406" s="11">
        <f>F406</f>
        <v>4315017</v>
      </c>
      <c r="E406" s="11" t="s">
        <v>43</v>
      </c>
      <c r="F406" s="19">
        <v>4315017</v>
      </c>
      <c r="G406" s="11" t="s">
        <v>69</v>
      </c>
      <c r="H406" s="17">
        <v>45232</v>
      </c>
      <c r="I406" s="17">
        <v>45232</v>
      </c>
      <c r="J406" s="17">
        <v>45232</v>
      </c>
      <c r="K406" s="17" t="s">
        <v>44</v>
      </c>
      <c r="L406" s="11" t="s">
        <v>462</v>
      </c>
      <c r="M406" s="16" t="s">
        <v>97</v>
      </c>
      <c r="N406" s="11">
        <v>1</v>
      </c>
      <c r="O406" s="10" t="s">
        <v>66</v>
      </c>
      <c r="P406" s="15" t="s">
        <v>65</v>
      </c>
      <c r="Q406" s="11" t="s">
        <v>45</v>
      </c>
      <c r="R406" s="11" t="s">
        <v>322</v>
      </c>
      <c r="S406" s="15" t="s">
        <v>428</v>
      </c>
      <c r="T406" s="15" t="s">
        <v>320</v>
      </c>
      <c r="U406" s="13" t="s">
        <v>335</v>
      </c>
      <c r="V406" s="14" t="s">
        <v>334</v>
      </c>
      <c r="W406" s="13">
        <v>0.60416666666666663</v>
      </c>
      <c r="X406" s="13">
        <v>0.625</v>
      </c>
      <c r="Y406" s="14">
        <v>0.60416666666666663</v>
      </c>
      <c r="Z406" s="13">
        <v>0.625</v>
      </c>
      <c r="AA406" s="13" t="s">
        <v>47</v>
      </c>
      <c r="AB406" s="13" t="s">
        <v>47</v>
      </c>
      <c r="AC406" s="13" t="s">
        <v>47</v>
      </c>
      <c r="AD406" s="14" t="s">
        <v>47</v>
      </c>
      <c r="AE406" s="13" t="s">
        <v>47</v>
      </c>
      <c r="AF406" s="13" t="s">
        <v>47</v>
      </c>
      <c r="AG406" s="13" t="s">
        <v>47</v>
      </c>
      <c r="AH406" s="13" t="s">
        <v>47</v>
      </c>
      <c r="AI406" s="14" t="s">
        <v>47</v>
      </c>
      <c r="AJ406" s="13" t="s">
        <v>47</v>
      </c>
      <c r="AK406" s="13" t="s">
        <v>47</v>
      </c>
      <c r="AL406" s="13" t="s">
        <v>47</v>
      </c>
      <c r="AM406" s="13" t="s">
        <v>61</v>
      </c>
      <c r="AN406" s="14">
        <v>0.64583333333333337</v>
      </c>
      <c r="AO406" s="13">
        <v>0.66666666666666663</v>
      </c>
      <c r="AP406" s="13">
        <v>0.64583333333333337</v>
      </c>
      <c r="AQ406" s="13">
        <v>0.66666666666666663</v>
      </c>
      <c r="AR406" s="13" t="s">
        <v>60</v>
      </c>
      <c r="AT406" s="11" t="e">
        <f>IF(#REF!="","",(VLOOKUP(#REF!,'[1]Data JDA Completed'!H:H,1,0)))</f>
        <v>#REF!</v>
      </c>
      <c r="AU406" s="11" t="e">
        <f>#REF!</f>
        <v>#REF!</v>
      </c>
      <c r="AV406" s="11" t="e">
        <f>AT406=AU406</f>
        <v>#REF!</v>
      </c>
      <c r="AW406" s="12"/>
      <c r="AX406" s="11" t="e">
        <f>VLOOKUP(AT406,'[1]Data JDA Completed'!H:P,9,0)</f>
        <v>#REF!</v>
      </c>
      <c r="AY406" s="11" t="str">
        <f>IF(G406="Round","Round","1WAY")</f>
        <v>Round</v>
      </c>
      <c r="AZ406" s="11" t="e">
        <f>AY406=AX406</f>
        <v>#REF!</v>
      </c>
    </row>
    <row r="407" spans="1:52" x14ac:dyDescent="0.35">
      <c r="A407" s="15" t="s">
        <v>42</v>
      </c>
      <c r="B407" s="18">
        <f>B406+1</f>
        <v>406</v>
      </c>
      <c r="C407" s="11" t="s">
        <v>70</v>
      </c>
      <c r="D407" s="11">
        <f>F407</f>
        <v>4315027</v>
      </c>
      <c r="E407" s="11" t="s">
        <v>43</v>
      </c>
      <c r="F407" s="19">
        <v>4315027</v>
      </c>
      <c r="G407" s="11" t="s">
        <v>69</v>
      </c>
      <c r="H407" s="17">
        <v>45232</v>
      </c>
      <c r="I407" s="17">
        <v>45232</v>
      </c>
      <c r="J407" s="17">
        <v>45232</v>
      </c>
      <c r="K407" s="17" t="s">
        <v>44</v>
      </c>
      <c r="L407" s="11" t="s">
        <v>480</v>
      </c>
      <c r="M407" s="16" t="s">
        <v>90</v>
      </c>
      <c r="N407" s="11">
        <v>1</v>
      </c>
      <c r="O407" s="10" t="s">
        <v>66</v>
      </c>
      <c r="P407" s="15" t="s">
        <v>65</v>
      </c>
      <c r="Q407" s="11" t="s">
        <v>45</v>
      </c>
      <c r="R407" s="11" t="s">
        <v>684</v>
      </c>
      <c r="S407" s="15" t="s">
        <v>683</v>
      </c>
      <c r="T407" s="15" t="s">
        <v>115</v>
      </c>
      <c r="U407" s="13" t="s">
        <v>371</v>
      </c>
      <c r="V407" s="14" t="s">
        <v>370</v>
      </c>
      <c r="W407" s="13">
        <v>0.60416666666666663</v>
      </c>
      <c r="X407" s="13">
        <v>0.625</v>
      </c>
      <c r="Y407" s="14">
        <v>0.60416666666666663</v>
      </c>
      <c r="Z407" s="13">
        <v>0.625</v>
      </c>
      <c r="AA407" s="13" t="s">
        <v>47</v>
      </c>
      <c r="AB407" s="13" t="s">
        <v>47</v>
      </c>
      <c r="AC407" s="13" t="s">
        <v>47</v>
      </c>
      <c r="AD407" s="14" t="s">
        <v>47</v>
      </c>
      <c r="AE407" s="13" t="s">
        <v>47</v>
      </c>
      <c r="AF407" s="13" t="s">
        <v>47</v>
      </c>
      <c r="AG407" s="13" t="s">
        <v>47</v>
      </c>
      <c r="AH407" s="13" t="s">
        <v>47</v>
      </c>
      <c r="AI407" s="14" t="s">
        <v>47</v>
      </c>
      <c r="AJ407" s="13" t="s">
        <v>47</v>
      </c>
      <c r="AK407" s="13" t="s">
        <v>47</v>
      </c>
      <c r="AL407" s="13" t="s">
        <v>47</v>
      </c>
      <c r="AM407" s="13" t="s">
        <v>61</v>
      </c>
      <c r="AN407" s="14">
        <v>0.64583333333333337</v>
      </c>
      <c r="AO407" s="13">
        <v>0.66666666666666663</v>
      </c>
      <c r="AP407" s="13">
        <v>0.64583333333333337</v>
      </c>
      <c r="AQ407" s="13">
        <v>0.66666666666666663</v>
      </c>
      <c r="AR407" s="13" t="s">
        <v>223</v>
      </c>
      <c r="AT407" s="11" t="e">
        <f>IF(#REF!="","",(VLOOKUP(#REF!,'[1]Data JDA Completed'!H:H,1,0)))</f>
        <v>#REF!</v>
      </c>
      <c r="AU407" s="11" t="e">
        <f>#REF!</f>
        <v>#REF!</v>
      </c>
      <c r="AV407" s="11" t="e">
        <f>AT407=AU407</f>
        <v>#REF!</v>
      </c>
      <c r="AW407" s="12"/>
      <c r="AX407" s="11" t="e">
        <f>VLOOKUP(AT407,'[1]Data JDA Completed'!H:P,9,0)</f>
        <v>#REF!</v>
      </c>
      <c r="AY407" s="11" t="str">
        <f>IF(G407="Round","Round","1WAY")</f>
        <v>Round</v>
      </c>
      <c r="AZ407" s="11" t="e">
        <f>AY407=AX407</f>
        <v>#REF!</v>
      </c>
    </row>
    <row r="408" spans="1:52" x14ac:dyDescent="0.35">
      <c r="A408" s="15" t="s">
        <v>42</v>
      </c>
      <c r="B408" s="18">
        <f>B407+1</f>
        <v>407</v>
      </c>
      <c r="C408" s="11" t="s">
        <v>70</v>
      </c>
      <c r="D408" s="11">
        <f>F408</f>
        <v>4315458</v>
      </c>
      <c r="E408" s="11" t="s">
        <v>43</v>
      </c>
      <c r="F408" s="19">
        <v>4315458</v>
      </c>
      <c r="G408" s="11" t="s">
        <v>69</v>
      </c>
      <c r="H408" s="17">
        <v>45232</v>
      </c>
      <c r="I408" s="17">
        <v>45233</v>
      </c>
      <c r="J408" s="17">
        <v>45233</v>
      </c>
      <c r="K408" s="17" t="s">
        <v>193</v>
      </c>
      <c r="L408" s="11" t="s">
        <v>535</v>
      </c>
      <c r="M408" s="16" t="s">
        <v>90</v>
      </c>
      <c r="N408" s="11">
        <v>1</v>
      </c>
      <c r="O408" s="10" t="s">
        <v>66</v>
      </c>
      <c r="P408" s="15" t="s">
        <v>65</v>
      </c>
      <c r="Q408" s="11" t="s">
        <v>45</v>
      </c>
      <c r="R408" s="11" t="s">
        <v>458</v>
      </c>
      <c r="S408" s="15" t="s">
        <v>457</v>
      </c>
      <c r="T408" s="15" t="s">
        <v>456</v>
      </c>
      <c r="U408" s="13" t="s">
        <v>397</v>
      </c>
      <c r="V408" s="14" t="s">
        <v>396</v>
      </c>
      <c r="W408" s="13">
        <v>0.19791666666666666</v>
      </c>
      <c r="X408" s="13">
        <v>0.21875</v>
      </c>
      <c r="Y408" s="14">
        <v>0.19791666666666666</v>
      </c>
      <c r="Z408" s="13">
        <v>0.21875</v>
      </c>
      <c r="AA408" s="13" t="s">
        <v>47</v>
      </c>
      <c r="AB408" s="13" t="s">
        <v>47</v>
      </c>
      <c r="AC408" s="13" t="s">
        <v>47</v>
      </c>
      <c r="AD408" s="14" t="s">
        <v>47</v>
      </c>
      <c r="AE408" s="13" t="s">
        <v>47</v>
      </c>
      <c r="AF408" s="13" t="s">
        <v>47</v>
      </c>
      <c r="AG408" s="13" t="s">
        <v>47</v>
      </c>
      <c r="AH408" s="13" t="s">
        <v>47</v>
      </c>
      <c r="AI408" s="14" t="s">
        <v>47</v>
      </c>
      <c r="AJ408" s="13" t="s">
        <v>47</v>
      </c>
      <c r="AK408" s="13" t="s">
        <v>47</v>
      </c>
      <c r="AL408" s="13" t="s">
        <v>47</v>
      </c>
      <c r="AM408" s="13" t="s">
        <v>61</v>
      </c>
      <c r="AN408" s="14">
        <v>0.23958333333333334</v>
      </c>
      <c r="AO408" s="13">
        <v>0.26041666666666669</v>
      </c>
      <c r="AP408" s="13">
        <v>0.23958333333333334</v>
      </c>
      <c r="AQ408" s="13">
        <v>0.26041666666666669</v>
      </c>
      <c r="AR408" s="13" t="s">
        <v>234</v>
      </c>
      <c r="AT408" s="11" t="e">
        <f>IF(#REF!="","",(VLOOKUP(#REF!,'[1]Data JDA Completed'!H:H,1,0)))</f>
        <v>#REF!</v>
      </c>
      <c r="AU408" s="11" t="e">
        <f>#REF!</f>
        <v>#REF!</v>
      </c>
      <c r="AV408" s="11" t="e">
        <f>AT408=AU408</f>
        <v>#REF!</v>
      </c>
      <c r="AW408" s="12"/>
      <c r="AX408" s="11" t="e">
        <f>VLOOKUP(AT408,'[1]Data JDA Completed'!H:P,9,0)</f>
        <v>#REF!</v>
      </c>
      <c r="AY408" s="11" t="str">
        <f>IF(G408="Round","Round","1WAY")</f>
        <v>Round</v>
      </c>
      <c r="AZ408" s="11" t="e">
        <f>AY408=AX408</f>
        <v>#REF!</v>
      </c>
    </row>
    <row r="409" spans="1:52" x14ac:dyDescent="0.35">
      <c r="A409" s="15" t="s">
        <v>42</v>
      </c>
      <c r="B409" s="18">
        <f>B408+1</f>
        <v>408</v>
      </c>
      <c r="C409" s="11" t="s">
        <v>70</v>
      </c>
      <c r="D409" s="11">
        <f>F409</f>
        <v>4315006</v>
      </c>
      <c r="E409" s="11" t="s">
        <v>43</v>
      </c>
      <c r="F409" s="19">
        <v>4315006</v>
      </c>
      <c r="G409" s="11" t="s">
        <v>69</v>
      </c>
      <c r="H409" s="17">
        <v>45232</v>
      </c>
      <c r="I409" s="17">
        <v>45232</v>
      </c>
      <c r="J409" s="17">
        <v>45232</v>
      </c>
      <c r="K409" s="17" t="s">
        <v>44</v>
      </c>
      <c r="L409" s="11" t="s">
        <v>478</v>
      </c>
      <c r="M409" s="16" t="s">
        <v>97</v>
      </c>
      <c r="N409" s="11">
        <v>1</v>
      </c>
      <c r="O409" s="10" t="s">
        <v>66</v>
      </c>
      <c r="P409" s="15" t="s">
        <v>65</v>
      </c>
      <c r="Q409" s="11" t="s">
        <v>45</v>
      </c>
      <c r="R409" s="11" t="s">
        <v>477</v>
      </c>
      <c r="S409" s="15" t="s">
        <v>476</v>
      </c>
      <c r="T409" s="15" t="s">
        <v>475</v>
      </c>
      <c r="U409" s="13" t="s">
        <v>328</v>
      </c>
      <c r="V409" s="14" t="s">
        <v>327</v>
      </c>
      <c r="W409" s="13">
        <v>0.62152777777777779</v>
      </c>
      <c r="X409" s="13">
        <v>0.64236111111111105</v>
      </c>
      <c r="Y409" s="14">
        <v>0.62152777777777779</v>
      </c>
      <c r="Z409" s="13">
        <v>0.64236111111111105</v>
      </c>
      <c r="AA409" s="13" t="s">
        <v>47</v>
      </c>
      <c r="AB409" s="13" t="s">
        <v>47</v>
      </c>
      <c r="AC409" s="13" t="s">
        <v>47</v>
      </c>
      <c r="AD409" s="14" t="s">
        <v>47</v>
      </c>
      <c r="AE409" s="13" t="s">
        <v>47</v>
      </c>
      <c r="AF409" s="13" t="s">
        <v>47</v>
      </c>
      <c r="AG409" s="13" t="s">
        <v>47</v>
      </c>
      <c r="AH409" s="13" t="s">
        <v>47</v>
      </c>
      <c r="AI409" s="14" t="s">
        <v>47</v>
      </c>
      <c r="AJ409" s="13" t="s">
        <v>47</v>
      </c>
      <c r="AK409" s="13" t="s">
        <v>47</v>
      </c>
      <c r="AL409" s="13" t="s">
        <v>47</v>
      </c>
      <c r="AM409" s="13" t="s">
        <v>61</v>
      </c>
      <c r="AN409" s="14">
        <v>0.67708333333333337</v>
      </c>
      <c r="AO409" s="13">
        <v>0.69791666666666663</v>
      </c>
      <c r="AP409" s="13">
        <v>0.67708333333333337</v>
      </c>
      <c r="AQ409" s="13">
        <v>0.69791666666666663</v>
      </c>
      <c r="AR409" s="13" t="s">
        <v>60</v>
      </c>
      <c r="AT409" s="11" t="e">
        <f>IF(#REF!="","",(VLOOKUP(#REF!,'[1]Data JDA Completed'!H:H,1,0)))</f>
        <v>#REF!</v>
      </c>
      <c r="AU409" s="11" t="e">
        <f>#REF!</f>
        <v>#REF!</v>
      </c>
      <c r="AV409" s="11" t="e">
        <f>AT409=AU409</f>
        <v>#REF!</v>
      </c>
      <c r="AW409" s="12"/>
      <c r="AX409" s="11" t="e">
        <f>VLOOKUP(AT409,'[1]Data JDA Completed'!H:P,9,0)</f>
        <v>#REF!</v>
      </c>
      <c r="AY409" s="11" t="str">
        <f>IF(G409="Round","Round","1WAY")</f>
        <v>Round</v>
      </c>
      <c r="AZ409" s="11" t="e">
        <f>AY409=AX409</f>
        <v>#REF!</v>
      </c>
    </row>
    <row r="410" spans="1:52" x14ac:dyDescent="0.35">
      <c r="A410" s="15" t="s">
        <v>42</v>
      </c>
      <c r="B410" s="18">
        <f>B409+1</f>
        <v>409</v>
      </c>
      <c r="C410" s="11" t="s">
        <v>70</v>
      </c>
      <c r="D410" s="11">
        <f>F410</f>
        <v>4314707</v>
      </c>
      <c r="E410" s="11" t="s">
        <v>43</v>
      </c>
      <c r="F410" s="19">
        <v>4314707</v>
      </c>
      <c r="G410" s="11" t="s">
        <v>69</v>
      </c>
      <c r="H410" s="17">
        <v>45232</v>
      </c>
      <c r="I410" s="17">
        <v>45232</v>
      </c>
      <c r="J410" s="17">
        <v>45232</v>
      </c>
      <c r="K410" s="17" t="s">
        <v>44</v>
      </c>
      <c r="L410" s="11" t="s">
        <v>131</v>
      </c>
      <c r="M410" s="16" t="s">
        <v>97</v>
      </c>
      <c r="N410" s="11">
        <v>1</v>
      </c>
      <c r="O410" s="10" t="s">
        <v>66</v>
      </c>
      <c r="P410" s="15" t="s">
        <v>65</v>
      </c>
      <c r="Q410" s="11" t="s">
        <v>45</v>
      </c>
      <c r="R410" s="11" t="s">
        <v>273</v>
      </c>
      <c r="S410" s="15" t="s">
        <v>272</v>
      </c>
      <c r="T410" s="15" t="s">
        <v>271</v>
      </c>
      <c r="U410" s="13" t="s">
        <v>127</v>
      </c>
      <c r="V410" s="14" t="s">
        <v>126</v>
      </c>
      <c r="W410" s="13">
        <v>0.625</v>
      </c>
      <c r="X410" s="13">
        <v>0.64583333333333337</v>
      </c>
      <c r="Y410" s="14">
        <v>0.625</v>
      </c>
      <c r="Z410" s="13">
        <v>0.64583333333333337</v>
      </c>
      <c r="AA410" s="13" t="s">
        <v>47</v>
      </c>
      <c r="AB410" s="13" t="s">
        <v>47</v>
      </c>
      <c r="AC410" s="13" t="s">
        <v>47</v>
      </c>
      <c r="AD410" s="14" t="s">
        <v>47</v>
      </c>
      <c r="AE410" s="13" t="s">
        <v>47</v>
      </c>
      <c r="AF410" s="13" t="s">
        <v>47</v>
      </c>
      <c r="AG410" s="13" t="s">
        <v>47</v>
      </c>
      <c r="AH410" s="13" t="s">
        <v>47</v>
      </c>
      <c r="AI410" s="14" t="s">
        <v>47</v>
      </c>
      <c r="AJ410" s="13" t="s">
        <v>47</v>
      </c>
      <c r="AK410" s="13" t="s">
        <v>47</v>
      </c>
      <c r="AL410" s="13" t="s">
        <v>47</v>
      </c>
      <c r="AM410" s="13" t="s">
        <v>61</v>
      </c>
      <c r="AN410" s="14">
        <v>0.66666666666666663</v>
      </c>
      <c r="AO410" s="13">
        <v>0.6875</v>
      </c>
      <c r="AP410" s="13">
        <v>0.66666666666666663</v>
      </c>
      <c r="AQ410" s="13">
        <v>0.6875</v>
      </c>
      <c r="AR410" s="13" t="s">
        <v>112</v>
      </c>
      <c r="AT410" s="11" t="e">
        <f>IF(#REF!="","",(VLOOKUP(#REF!,'[1]Data JDA Completed'!H:H,1,0)))</f>
        <v>#REF!</v>
      </c>
      <c r="AU410" s="11" t="e">
        <f>#REF!</f>
        <v>#REF!</v>
      </c>
      <c r="AV410" s="11" t="e">
        <f>AT410=AU410</f>
        <v>#REF!</v>
      </c>
      <c r="AW410" s="12"/>
      <c r="AX410" s="11" t="e">
        <f>VLOOKUP(AT410,'[1]Data JDA Completed'!H:P,9,0)</f>
        <v>#REF!</v>
      </c>
      <c r="AY410" s="11" t="str">
        <f>IF(G410="Round","Round","1WAY")</f>
        <v>Round</v>
      </c>
      <c r="AZ410" s="11" t="e">
        <f>AY410=AX410</f>
        <v>#REF!</v>
      </c>
    </row>
    <row r="411" spans="1:52" x14ac:dyDescent="0.35">
      <c r="A411" s="15" t="s">
        <v>42</v>
      </c>
      <c r="B411" s="18">
        <f>B410+1</f>
        <v>410</v>
      </c>
      <c r="C411" s="11" t="s">
        <v>70</v>
      </c>
      <c r="D411" s="11">
        <f>F411</f>
        <v>4314765</v>
      </c>
      <c r="E411" s="11" t="s">
        <v>43</v>
      </c>
      <c r="F411" s="19">
        <v>4314765</v>
      </c>
      <c r="G411" s="11" t="s">
        <v>69</v>
      </c>
      <c r="H411" s="17">
        <v>45232</v>
      </c>
      <c r="I411" s="17">
        <v>45232</v>
      </c>
      <c r="J411" s="17">
        <v>45232</v>
      </c>
      <c r="K411" s="17" t="s">
        <v>44</v>
      </c>
      <c r="L411" s="11" t="s">
        <v>474</v>
      </c>
      <c r="M411" s="16" t="s">
        <v>67</v>
      </c>
      <c r="N411" s="11">
        <v>1</v>
      </c>
      <c r="O411" s="10" t="s">
        <v>66</v>
      </c>
      <c r="P411" s="15" t="s">
        <v>65</v>
      </c>
      <c r="Q411" s="11" t="s">
        <v>45</v>
      </c>
      <c r="R411" s="11" t="s">
        <v>74</v>
      </c>
      <c r="S411" s="15" t="s">
        <v>73</v>
      </c>
      <c r="T411" s="15" t="s">
        <v>72</v>
      </c>
      <c r="U411" s="13" t="s">
        <v>49</v>
      </c>
      <c r="V411" s="14" t="s">
        <v>50</v>
      </c>
      <c r="W411" s="13">
        <v>0.625</v>
      </c>
      <c r="X411" s="13">
        <v>0.64583333333333337</v>
      </c>
      <c r="Y411" s="14">
        <v>0.625</v>
      </c>
      <c r="Z411" s="13">
        <v>0.64583333333333337</v>
      </c>
      <c r="AA411" s="13" t="s">
        <v>47</v>
      </c>
      <c r="AB411" s="13" t="s">
        <v>47</v>
      </c>
      <c r="AC411" s="13" t="s">
        <v>47</v>
      </c>
      <c r="AD411" s="14" t="s">
        <v>47</v>
      </c>
      <c r="AE411" s="13" t="s">
        <v>47</v>
      </c>
      <c r="AF411" s="13" t="s">
        <v>47</v>
      </c>
      <c r="AG411" s="13" t="s">
        <v>47</v>
      </c>
      <c r="AH411" s="13" t="s">
        <v>47</v>
      </c>
      <c r="AI411" s="14" t="s">
        <v>47</v>
      </c>
      <c r="AJ411" s="13" t="s">
        <v>47</v>
      </c>
      <c r="AK411" s="13" t="s">
        <v>47</v>
      </c>
      <c r="AL411" s="13" t="s">
        <v>47</v>
      </c>
      <c r="AM411" s="13" t="s">
        <v>61</v>
      </c>
      <c r="AN411" s="14">
        <v>0.66666666666666663</v>
      </c>
      <c r="AO411" s="13">
        <v>0.6875</v>
      </c>
      <c r="AP411" s="13">
        <v>0.66666666666666663</v>
      </c>
      <c r="AQ411" s="13">
        <v>0.6875</v>
      </c>
      <c r="AR411" s="13" t="s">
        <v>60</v>
      </c>
      <c r="AT411" s="11" t="e">
        <f>IF(#REF!="","",(VLOOKUP(#REF!,'[1]Data JDA Completed'!H:H,1,0)))</f>
        <v>#REF!</v>
      </c>
      <c r="AU411" s="11" t="e">
        <f>#REF!</f>
        <v>#REF!</v>
      </c>
      <c r="AV411" s="11" t="e">
        <f>AT411=AU411</f>
        <v>#REF!</v>
      </c>
      <c r="AW411" s="12"/>
      <c r="AX411" s="11" t="e">
        <f>VLOOKUP(AT411,'[1]Data JDA Completed'!H:P,9,0)</f>
        <v>#REF!</v>
      </c>
      <c r="AY411" s="11" t="str">
        <f>IF(G411="Round","Round","1WAY")</f>
        <v>Round</v>
      </c>
      <c r="AZ411" s="11" t="e">
        <f>AY411=AX411</f>
        <v>#REF!</v>
      </c>
    </row>
    <row r="412" spans="1:52" x14ac:dyDescent="0.35">
      <c r="A412" s="15" t="s">
        <v>42</v>
      </c>
      <c r="B412" s="18">
        <f>B411+1</f>
        <v>411</v>
      </c>
      <c r="C412" s="11" t="s">
        <v>70</v>
      </c>
      <c r="D412" s="11">
        <f>F412</f>
        <v>4314932</v>
      </c>
      <c r="E412" s="11" t="s">
        <v>43</v>
      </c>
      <c r="F412" s="19">
        <v>4314932</v>
      </c>
      <c r="G412" s="11" t="s">
        <v>69</v>
      </c>
      <c r="H412" s="17">
        <v>45232</v>
      </c>
      <c r="I412" s="17">
        <v>45232</v>
      </c>
      <c r="J412" s="17">
        <v>45232</v>
      </c>
      <c r="K412" s="17" t="s">
        <v>44</v>
      </c>
      <c r="L412" s="11" t="s">
        <v>473</v>
      </c>
      <c r="M412" s="16" t="s">
        <v>97</v>
      </c>
      <c r="N412" s="11">
        <v>1</v>
      </c>
      <c r="O412" s="10" t="s">
        <v>66</v>
      </c>
      <c r="P412" s="15" t="s">
        <v>65</v>
      </c>
      <c r="Q412" s="11" t="s">
        <v>45</v>
      </c>
      <c r="R412" s="11" t="s">
        <v>140</v>
      </c>
      <c r="S412" s="15" t="s">
        <v>139</v>
      </c>
      <c r="T412" s="15" t="s">
        <v>138</v>
      </c>
      <c r="U412" s="13" t="s">
        <v>431</v>
      </c>
      <c r="V412" s="14" t="s">
        <v>430</v>
      </c>
      <c r="W412" s="13">
        <v>0.625</v>
      </c>
      <c r="X412" s="13">
        <v>0.64583333333333337</v>
      </c>
      <c r="Y412" s="14">
        <v>0.625</v>
      </c>
      <c r="Z412" s="13">
        <v>0.64583333333333337</v>
      </c>
      <c r="AA412" s="13" t="s">
        <v>47</v>
      </c>
      <c r="AB412" s="13" t="s">
        <v>47</v>
      </c>
      <c r="AC412" s="13" t="s">
        <v>47</v>
      </c>
      <c r="AD412" s="14" t="s">
        <v>47</v>
      </c>
      <c r="AE412" s="13" t="s">
        <v>47</v>
      </c>
      <c r="AF412" s="13" t="s">
        <v>47</v>
      </c>
      <c r="AG412" s="13" t="s">
        <v>47</v>
      </c>
      <c r="AH412" s="13" t="s">
        <v>47</v>
      </c>
      <c r="AI412" s="14" t="s">
        <v>47</v>
      </c>
      <c r="AJ412" s="13" t="s">
        <v>47</v>
      </c>
      <c r="AK412" s="13" t="s">
        <v>47</v>
      </c>
      <c r="AL412" s="13" t="s">
        <v>47</v>
      </c>
      <c r="AM412" s="13" t="s">
        <v>61</v>
      </c>
      <c r="AN412" s="14">
        <v>0.66666666666666663</v>
      </c>
      <c r="AO412" s="13">
        <v>0.6875</v>
      </c>
      <c r="AP412" s="13">
        <v>0.66666666666666663</v>
      </c>
      <c r="AQ412" s="13">
        <v>0.6875</v>
      </c>
      <c r="AR412" s="13" t="s">
        <v>60</v>
      </c>
      <c r="AT412" s="11" t="e">
        <f>IF(#REF!="","",(VLOOKUP(#REF!,'[1]Data JDA Completed'!H:H,1,0)))</f>
        <v>#REF!</v>
      </c>
      <c r="AU412" s="11" t="e">
        <f>#REF!</f>
        <v>#REF!</v>
      </c>
      <c r="AV412" s="11" t="e">
        <f>AT412=AU412</f>
        <v>#REF!</v>
      </c>
      <c r="AW412" s="12"/>
      <c r="AX412" s="11" t="e">
        <f>VLOOKUP(AT412,'[1]Data JDA Completed'!H:P,9,0)</f>
        <v>#REF!</v>
      </c>
      <c r="AY412" s="11" t="str">
        <f>IF(G412="Round","Round","1WAY")</f>
        <v>Round</v>
      </c>
      <c r="AZ412" s="11" t="e">
        <f>AY412=AX412</f>
        <v>#REF!</v>
      </c>
    </row>
    <row r="413" spans="1:52" x14ac:dyDescent="0.35">
      <c r="A413" s="15" t="s">
        <v>42</v>
      </c>
      <c r="B413" s="18">
        <f>B412+1</f>
        <v>412</v>
      </c>
      <c r="C413" s="11" t="s">
        <v>70</v>
      </c>
      <c r="D413" s="11">
        <f>F413</f>
        <v>4315028</v>
      </c>
      <c r="E413" s="11" t="s">
        <v>43</v>
      </c>
      <c r="F413" s="19">
        <v>4315028</v>
      </c>
      <c r="G413" s="11" t="s">
        <v>69</v>
      </c>
      <c r="H413" s="17">
        <v>45232</v>
      </c>
      <c r="I413" s="17">
        <v>45232</v>
      </c>
      <c r="J413" s="17">
        <v>45232</v>
      </c>
      <c r="K413" s="17" t="s">
        <v>44</v>
      </c>
      <c r="L413" s="11" t="s">
        <v>469</v>
      </c>
      <c r="M413" s="16" t="s">
        <v>90</v>
      </c>
      <c r="N413" s="11">
        <v>1</v>
      </c>
      <c r="O413" s="10" t="s">
        <v>66</v>
      </c>
      <c r="P413" s="15" t="s">
        <v>65</v>
      </c>
      <c r="Q413" s="11" t="s">
        <v>45</v>
      </c>
      <c r="R413" s="11" t="s">
        <v>122</v>
      </c>
      <c r="S413" s="15" t="s">
        <v>682</v>
      </c>
      <c r="T413" s="15" t="s">
        <v>681</v>
      </c>
      <c r="U413" s="13" t="s">
        <v>371</v>
      </c>
      <c r="V413" s="14" t="s">
        <v>370</v>
      </c>
      <c r="W413" s="13">
        <v>0.625</v>
      </c>
      <c r="X413" s="13">
        <v>0.64583333333333337</v>
      </c>
      <c r="Y413" s="14">
        <v>0.625</v>
      </c>
      <c r="Z413" s="13">
        <v>0.64583333333333337</v>
      </c>
      <c r="AA413" s="13" t="s">
        <v>47</v>
      </c>
      <c r="AB413" s="13" t="s">
        <v>47</v>
      </c>
      <c r="AC413" s="13" t="s">
        <v>47</v>
      </c>
      <c r="AD413" s="14" t="s">
        <v>47</v>
      </c>
      <c r="AE413" s="13" t="s">
        <v>47</v>
      </c>
      <c r="AF413" s="13" t="s">
        <v>47</v>
      </c>
      <c r="AG413" s="13" t="s">
        <v>47</v>
      </c>
      <c r="AH413" s="13" t="s">
        <v>47</v>
      </c>
      <c r="AI413" s="14" t="s">
        <v>47</v>
      </c>
      <c r="AJ413" s="13" t="s">
        <v>47</v>
      </c>
      <c r="AK413" s="13" t="s">
        <v>47</v>
      </c>
      <c r="AL413" s="13" t="s">
        <v>47</v>
      </c>
      <c r="AM413" s="13" t="s">
        <v>61</v>
      </c>
      <c r="AN413" s="14">
        <v>0.66666666666666663</v>
      </c>
      <c r="AO413" s="13">
        <v>0.6875</v>
      </c>
      <c r="AP413" s="13">
        <v>0.66666666666666663</v>
      </c>
      <c r="AQ413" s="13">
        <v>0.6875</v>
      </c>
      <c r="AR413" s="13" t="s">
        <v>223</v>
      </c>
      <c r="AT413" s="11" t="e">
        <f>IF(#REF!="","",(VLOOKUP(#REF!,'[1]Data JDA Completed'!H:H,1,0)))</f>
        <v>#REF!</v>
      </c>
      <c r="AU413" s="11" t="e">
        <f>#REF!</f>
        <v>#REF!</v>
      </c>
      <c r="AV413" s="11" t="e">
        <f>AT413=AU413</f>
        <v>#REF!</v>
      </c>
      <c r="AW413" s="12"/>
      <c r="AX413" s="11" t="e">
        <f>VLOOKUP(AT413,'[1]Data JDA Completed'!H:P,9,0)</f>
        <v>#REF!</v>
      </c>
      <c r="AY413" s="11" t="str">
        <f>IF(G413="Round","Round","1WAY")</f>
        <v>Round</v>
      </c>
      <c r="AZ413" s="11" t="e">
        <f>AY413=AX413</f>
        <v>#REF!</v>
      </c>
    </row>
    <row r="414" spans="1:52" x14ac:dyDescent="0.35">
      <c r="A414" s="15" t="s">
        <v>42</v>
      </c>
      <c r="B414" s="18">
        <f>B413+1</f>
        <v>413</v>
      </c>
      <c r="C414" s="11" t="s">
        <v>70</v>
      </c>
      <c r="D414" s="11">
        <f>F414</f>
        <v>4315011</v>
      </c>
      <c r="E414" s="11" t="s">
        <v>43</v>
      </c>
      <c r="F414" s="19">
        <v>4315011</v>
      </c>
      <c r="G414" s="11" t="s">
        <v>69</v>
      </c>
      <c r="H414" s="17">
        <v>45232</v>
      </c>
      <c r="I414" s="17">
        <v>45232</v>
      </c>
      <c r="J414" s="17">
        <v>45232</v>
      </c>
      <c r="K414" s="17" t="s">
        <v>44</v>
      </c>
      <c r="L414" s="11" t="s">
        <v>468</v>
      </c>
      <c r="M414" s="16" t="s">
        <v>118</v>
      </c>
      <c r="N414" s="11">
        <v>1</v>
      </c>
      <c r="O414" s="10" t="s">
        <v>66</v>
      </c>
      <c r="P414" s="15" t="s">
        <v>65</v>
      </c>
      <c r="Q414" s="11" t="s">
        <v>45</v>
      </c>
      <c r="R414" s="11" t="s">
        <v>390</v>
      </c>
      <c r="S414" s="15" t="s">
        <v>389</v>
      </c>
      <c r="T414" s="15" t="s">
        <v>388</v>
      </c>
      <c r="U414" s="13" t="s">
        <v>345</v>
      </c>
      <c r="V414" s="14" t="s">
        <v>344</v>
      </c>
      <c r="W414" s="13">
        <v>0.625</v>
      </c>
      <c r="X414" s="13">
        <v>0.64583333333333337</v>
      </c>
      <c r="Y414" s="14">
        <v>0.625</v>
      </c>
      <c r="Z414" s="13">
        <v>0.64583333333333337</v>
      </c>
      <c r="AA414" s="13" t="s">
        <v>47</v>
      </c>
      <c r="AB414" s="13" t="s">
        <v>47</v>
      </c>
      <c r="AC414" s="13" t="s">
        <v>47</v>
      </c>
      <c r="AD414" s="14" t="s">
        <v>47</v>
      </c>
      <c r="AE414" s="13" t="s">
        <v>47</v>
      </c>
      <c r="AF414" s="13" t="s">
        <v>47</v>
      </c>
      <c r="AG414" s="13" t="s">
        <v>47</v>
      </c>
      <c r="AH414" s="13" t="s">
        <v>47</v>
      </c>
      <c r="AI414" s="14" t="s">
        <v>47</v>
      </c>
      <c r="AJ414" s="13" t="s">
        <v>47</v>
      </c>
      <c r="AK414" s="13" t="s">
        <v>47</v>
      </c>
      <c r="AL414" s="13" t="s">
        <v>47</v>
      </c>
      <c r="AM414" s="13" t="s">
        <v>61</v>
      </c>
      <c r="AN414" s="14">
        <v>0.6875</v>
      </c>
      <c r="AO414" s="13">
        <v>0.70833333333333337</v>
      </c>
      <c r="AP414" s="13">
        <v>0.6875</v>
      </c>
      <c r="AQ414" s="13">
        <v>0.70833333333333337</v>
      </c>
      <c r="AR414" s="13" t="s">
        <v>234</v>
      </c>
      <c r="AT414" s="11" t="e">
        <f>IF(#REF!="","",(VLOOKUP(#REF!,'[1]Data JDA Completed'!H:H,1,0)))</f>
        <v>#REF!</v>
      </c>
      <c r="AU414" s="11" t="e">
        <f>#REF!</f>
        <v>#REF!</v>
      </c>
      <c r="AV414" s="11" t="e">
        <f>AT414=AU414</f>
        <v>#REF!</v>
      </c>
      <c r="AW414" s="12"/>
      <c r="AX414" s="11" t="e">
        <f>VLOOKUP(AT414,'[1]Data JDA Completed'!H:P,9,0)</f>
        <v>#REF!</v>
      </c>
      <c r="AY414" s="11" t="str">
        <f>IF(G414="Round","Round","1WAY")</f>
        <v>Round</v>
      </c>
      <c r="AZ414" s="11" t="e">
        <f>AY414=AX414</f>
        <v>#REF!</v>
      </c>
    </row>
    <row r="415" spans="1:52" x14ac:dyDescent="0.35">
      <c r="A415" s="15" t="s">
        <v>42</v>
      </c>
      <c r="B415" s="18">
        <f>B414+1</f>
        <v>414</v>
      </c>
      <c r="C415" s="11" t="s">
        <v>70</v>
      </c>
      <c r="D415" s="11">
        <f>F415</f>
        <v>4315149</v>
      </c>
      <c r="E415" s="11" t="s">
        <v>43</v>
      </c>
      <c r="F415" s="19">
        <v>4315149</v>
      </c>
      <c r="G415" s="11" t="s">
        <v>69</v>
      </c>
      <c r="H415" s="17">
        <v>45232</v>
      </c>
      <c r="I415" s="17">
        <v>45233</v>
      </c>
      <c r="J415" s="17">
        <v>45233</v>
      </c>
      <c r="K415" s="17" t="s">
        <v>193</v>
      </c>
      <c r="L415" s="11" t="s">
        <v>536</v>
      </c>
      <c r="M415" s="16" t="s">
        <v>90</v>
      </c>
      <c r="N415" s="11">
        <v>1</v>
      </c>
      <c r="O415" s="10" t="s">
        <v>66</v>
      </c>
      <c r="P415" s="15" t="s">
        <v>65</v>
      </c>
      <c r="Q415" s="11" t="s">
        <v>45</v>
      </c>
      <c r="R415" s="11" t="s">
        <v>458</v>
      </c>
      <c r="S415" s="15" t="s">
        <v>457</v>
      </c>
      <c r="T415" s="15" t="s">
        <v>456</v>
      </c>
      <c r="U415" s="13" t="s">
        <v>397</v>
      </c>
      <c r="V415" s="14" t="s">
        <v>396</v>
      </c>
      <c r="W415" s="13">
        <v>7.9861111111111105E-2</v>
      </c>
      <c r="X415" s="13">
        <v>0.10069444444444443</v>
      </c>
      <c r="Y415" s="14">
        <v>7.9861111111111105E-2</v>
      </c>
      <c r="Z415" s="13">
        <v>0.10069444444444443</v>
      </c>
      <c r="AA415" s="13" t="s">
        <v>47</v>
      </c>
      <c r="AB415" s="13" t="s">
        <v>47</v>
      </c>
      <c r="AC415" s="13" t="s">
        <v>47</v>
      </c>
      <c r="AD415" s="14" t="s">
        <v>47</v>
      </c>
      <c r="AE415" s="13" t="s">
        <v>47</v>
      </c>
      <c r="AF415" s="13" t="s">
        <v>47</v>
      </c>
      <c r="AG415" s="13" t="s">
        <v>47</v>
      </c>
      <c r="AH415" s="13" t="s">
        <v>47</v>
      </c>
      <c r="AI415" s="14" t="s">
        <v>47</v>
      </c>
      <c r="AJ415" s="13" t="s">
        <v>47</v>
      </c>
      <c r="AK415" s="13" t="s">
        <v>47</v>
      </c>
      <c r="AL415" s="13" t="s">
        <v>47</v>
      </c>
      <c r="AM415" s="13" t="s">
        <v>61</v>
      </c>
      <c r="AN415" s="14">
        <v>0.125</v>
      </c>
      <c r="AO415" s="13">
        <v>0.14583333333333334</v>
      </c>
      <c r="AP415" s="13">
        <v>0.125</v>
      </c>
      <c r="AQ415" s="13">
        <v>0.14583333333333334</v>
      </c>
      <c r="AR415" s="13" t="s">
        <v>234</v>
      </c>
      <c r="AT415" s="11" t="e">
        <f>IF(#REF!="","",(VLOOKUP(#REF!,'[1]Data JDA Completed'!H:H,1,0)))</f>
        <v>#REF!</v>
      </c>
      <c r="AU415" s="11" t="e">
        <f>#REF!</f>
        <v>#REF!</v>
      </c>
      <c r="AV415" s="11" t="e">
        <f>AT415=AU415</f>
        <v>#REF!</v>
      </c>
      <c r="AW415" s="12"/>
      <c r="AX415" s="11" t="e">
        <f>VLOOKUP(AT415,'[1]Data JDA Completed'!H:P,9,0)</f>
        <v>#REF!</v>
      </c>
      <c r="AY415" s="11" t="str">
        <f>IF(G415="Round","Round","1WAY")</f>
        <v>Round</v>
      </c>
      <c r="AZ415" s="11" t="e">
        <f>AY415=AX415</f>
        <v>#REF!</v>
      </c>
    </row>
    <row r="416" spans="1:52" x14ac:dyDescent="0.35">
      <c r="A416" s="15" t="s">
        <v>42</v>
      </c>
      <c r="B416" s="18">
        <f>B415+1</f>
        <v>415</v>
      </c>
      <c r="C416" s="11" t="s">
        <v>70</v>
      </c>
      <c r="D416" s="11">
        <f>F416</f>
        <v>4314703</v>
      </c>
      <c r="E416" s="11" t="s">
        <v>43</v>
      </c>
      <c r="F416" s="19">
        <v>4314703</v>
      </c>
      <c r="G416" s="11" t="s">
        <v>69</v>
      </c>
      <c r="H416" s="17">
        <v>45232</v>
      </c>
      <c r="I416" s="17">
        <v>45232</v>
      </c>
      <c r="J416" s="17">
        <v>45232</v>
      </c>
      <c r="K416" s="17" t="s">
        <v>44</v>
      </c>
      <c r="L416" s="11" t="s">
        <v>467</v>
      </c>
      <c r="M416" s="16" t="s">
        <v>97</v>
      </c>
      <c r="N416" s="11">
        <v>1</v>
      </c>
      <c r="O416" s="10" t="s">
        <v>66</v>
      </c>
      <c r="P416" s="15" t="s">
        <v>65</v>
      </c>
      <c r="Q416" s="11" t="s">
        <v>45</v>
      </c>
      <c r="R416" s="11" t="s">
        <v>472</v>
      </c>
      <c r="S416" s="15" t="s">
        <v>471</v>
      </c>
      <c r="T416" s="15" t="s">
        <v>524</v>
      </c>
      <c r="U416" s="13" t="s">
        <v>431</v>
      </c>
      <c r="V416" s="14" t="s">
        <v>430</v>
      </c>
      <c r="W416" s="13">
        <v>0.64583333333333337</v>
      </c>
      <c r="X416" s="13">
        <v>0.66666666666666663</v>
      </c>
      <c r="Y416" s="14">
        <v>0.64583333333333337</v>
      </c>
      <c r="Z416" s="13">
        <v>0.66666666666666663</v>
      </c>
      <c r="AA416" s="13" t="s">
        <v>47</v>
      </c>
      <c r="AB416" s="13" t="s">
        <v>47</v>
      </c>
      <c r="AC416" s="13" t="s">
        <v>47</v>
      </c>
      <c r="AD416" s="14" t="s">
        <v>47</v>
      </c>
      <c r="AE416" s="13" t="s">
        <v>47</v>
      </c>
      <c r="AF416" s="13" t="s">
        <v>47</v>
      </c>
      <c r="AG416" s="13" t="s">
        <v>47</v>
      </c>
      <c r="AH416" s="13" t="s">
        <v>47</v>
      </c>
      <c r="AI416" s="14" t="s">
        <v>47</v>
      </c>
      <c r="AJ416" s="13" t="s">
        <v>47</v>
      </c>
      <c r="AK416" s="13" t="s">
        <v>47</v>
      </c>
      <c r="AL416" s="13" t="s">
        <v>47</v>
      </c>
      <c r="AM416" s="13" t="s">
        <v>61</v>
      </c>
      <c r="AN416" s="14">
        <v>0.6875</v>
      </c>
      <c r="AO416" s="13">
        <v>0.70833333333333337</v>
      </c>
      <c r="AP416" s="13">
        <v>0.6875</v>
      </c>
      <c r="AQ416" s="13">
        <v>0.70833333333333337</v>
      </c>
      <c r="AR416" s="13" t="s">
        <v>234</v>
      </c>
      <c r="AT416" s="11" t="e">
        <f>IF(#REF!="","",(VLOOKUP(#REF!,'[1]Data JDA Completed'!H:H,1,0)))</f>
        <v>#REF!</v>
      </c>
      <c r="AU416" s="11" t="e">
        <f>#REF!</f>
        <v>#REF!</v>
      </c>
      <c r="AV416" s="11" t="e">
        <f>AT416=AU416</f>
        <v>#REF!</v>
      </c>
      <c r="AW416" s="12"/>
      <c r="AX416" s="11" t="e">
        <f>VLOOKUP(AT416,'[1]Data JDA Completed'!H:P,9,0)</f>
        <v>#REF!</v>
      </c>
      <c r="AY416" s="11" t="str">
        <f>IF(G416="Round","Round","1WAY")</f>
        <v>Round</v>
      </c>
      <c r="AZ416" s="11" t="e">
        <f>AY416=AX416</f>
        <v>#REF!</v>
      </c>
    </row>
    <row r="417" spans="1:52" x14ac:dyDescent="0.35">
      <c r="A417" s="15" t="s">
        <v>42</v>
      </c>
      <c r="B417" s="18">
        <f>B416+1</f>
        <v>416</v>
      </c>
      <c r="C417" s="11" t="s">
        <v>70</v>
      </c>
      <c r="D417" s="11">
        <f>F417</f>
        <v>4337248</v>
      </c>
      <c r="E417" s="11" t="s">
        <v>48</v>
      </c>
      <c r="F417" s="19">
        <v>4337248</v>
      </c>
      <c r="G417" s="11" t="s">
        <v>69</v>
      </c>
      <c r="H417" s="17">
        <v>45232</v>
      </c>
      <c r="I417" s="17">
        <v>45232</v>
      </c>
      <c r="J417" s="17">
        <v>45232</v>
      </c>
      <c r="K417" s="17" t="s">
        <v>44</v>
      </c>
      <c r="L417" s="11" t="s">
        <v>134</v>
      </c>
      <c r="M417" s="16" t="s">
        <v>97</v>
      </c>
      <c r="N417" s="11">
        <v>2</v>
      </c>
      <c r="O417" s="10" t="s">
        <v>66</v>
      </c>
      <c r="P417" s="15" t="s">
        <v>65</v>
      </c>
      <c r="Q417" s="11" t="s">
        <v>45</v>
      </c>
      <c r="R417" s="11" t="s">
        <v>140</v>
      </c>
      <c r="S417" s="15" t="s">
        <v>139</v>
      </c>
      <c r="T417" s="15" t="s">
        <v>138</v>
      </c>
      <c r="U417" s="13" t="s">
        <v>127</v>
      </c>
      <c r="V417" s="14" t="s">
        <v>126</v>
      </c>
      <c r="W417" s="13">
        <v>0.33333333333333331</v>
      </c>
      <c r="X417" s="13">
        <v>0.35416666666666669</v>
      </c>
      <c r="Y417" s="14">
        <v>0.33333333333333331</v>
      </c>
      <c r="Z417" s="13">
        <v>0.35416666666666669</v>
      </c>
      <c r="AA417" s="13" t="s">
        <v>47</v>
      </c>
      <c r="AB417" s="13" t="s">
        <v>47</v>
      </c>
      <c r="AC417" s="13" t="s">
        <v>47</v>
      </c>
      <c r="AD417" s="14" t="s">
        <v>47</v>
      </c>
      <c r="AE417" s="13" t="s">
        <v>47</v>
      </c>
      <c r="AF417" s="13" t="s">
        <v>47</v>
      </c>
      <c r="AG417" s="13" t="s">
        <v>47</v>
      </c>
      <c r="AH417" s="13" t="s">
        <v>47</v>
      </c>
      <c r="AI417" s="14" t="s">
        <v>47</v>
      </c>
      <c r="AJ417" s="13" t="s">
        <v>47</v>
      </c>
      <c r="AK417" s="13" t="s">
        <v>47</v>
      </c>
      <c r="AL417" s="13" t="s">
        <v>47</v>
      </c>
      <c r="AM417" s="13" t="s">
        <v>61</v>
      </c>
      <c r="AN417" s="14">
        <v>0.375</v>
      </c>
      <c r="AO417" s="13">
        <v>0.39583333333333331</v>
      </c>
      <c r="AP417" s="13">
        <v>0.375</v>
      </c>
      <c r="AQ417" s="13">
        <v>0.39583333333333331</v>
      </c>
      <c r="AR417" s="13" t="s">
        <v>112</v>
      </c>
      <c r="AT417" s="11" t="e">
        <f>IF(#REF!="","",(VLOOKUP(#REF!,'[1]Data JDA Completed'!H:H,1,0)))</f>
        <v>#REF!</v>
      </c>
      <c r="AU417" s="11" t="e">
        <f>#REF!</f>
        <v>#REF!</v>
      </c>
      <c r="AV417" s="11" t="e">
        <f>AT417=AU417</f>
        <v>#REF!</v>
      </c>
      <c r="AW417" s="12"/>
      <c r="AX417" s="11" t="e">
        <f>VLOOKUP(AT417,'[1]Data JDA Completed'!H:P,9,0)</f>
        <v>#REF!</v>
      </c>
      <c r="AY417" s="11" t="str">
        <f>IF(G417="Round","Round","1WAY")</f>
        <v>Round</v>
      </c>
      <c r="AZ417" s="11" t="e">
        <f>AY417=AX417</f>
        <v>#REF!</v>
      </c>
    </row>
    <row r="418" spans="1:52" x14ac:dyDescent="0.35">
      <c r="A418" s="15" t="s">
        <v>42</v>
      </c>
      <c r="B418" s="18">
        <f>B417+1</f>
        <v>417</v>
      </c>
      <c r="C418" s="11" t="s">
        <v>70</v>
      </c>
      <c r="D418" s="11">
        <f>F418</f>
        <v>4337479</v>
      </c>
      <c r="E418" s="11" t="s">
        <v>48</v>
      </c>
      <c r="F418" s="19">
        <v>4337479</v>
      </c>
      <c r="G418" s="11" t="s">
        <v>69</v>
      </c>
      <c r="H418" s="17">
        <v>45232</v>
      </c>
      <c r="I418" s="17">
        <v>45232</v>
      </c>
      <c r="J418" s="17">
        <v>45232</v>
      </c>
      <c r="K418" s="17" t="s">
        <v>44</v>
      </c>
      <c r="L418" s="11" t="s">
        <v>132</v>
      </c>
      <c r="M418" s="16" t="s">
        <v>97</v>
      </c>
      <c r="N418" s="11">
        <v>2</v>
      </c>
      <c r="O418" s="10" t="s">
        <v>66</v>
      </c>
      <c r="P418" s="15" t="s">
        <v>65</v>
      </c>
      <c r="Q418" s="11" t="s">
        <v>45</v>
      </c>
      <c r="R418" s="11" t="s">
        <v>330</v>
      </c>
      <c r="S418" s="15" t="s">
        <v>460</v>
      </c>
      <c r="T418" s="15" t="s">
        <v>459</v>
      </c>
      <c r="U418" s="13" t="s">
        <v>127</v>
      </c>
      <c r="V418" s="14" t="s">
        <v>126</v>
      </c>
      <c r="W418" s="13">
        <v>0.5625</v>
      </c>
      <c r="X418" s="13">
        <v>0.58333333333333337</v>
      </c>
      <c r="Y418" s="14">
        <v>0.5625</v>
      </c>
      <c r="Z418" s="13">
        <v>0.58333333333333337</v>
      </c>
      <c r="AA418" s="13" t="s">
        <v>47</v>
      </c>
      <c r="AB418" s="13" t="s">
        <v>47</v>
      </c>
      <c r="AC418" s="13" t="s">
        <v>47</v>
      </c>
      <c r="AD418" s="14" t="s">
        <v>47</v>
      </c>
      <c r="AE418" s="13" t="s">
        <v>47</v>
      </c>
      <c r="AF418" s="13" t="s">
        <v>47</v>
      </c>
      <c r="AG418" s="13" t="s">
        <v>47</v>
      </c>
      <c r="AH418" s="13" t="s">
        <v>47</v>
      </c>
      <c r="AI418" s="14" t="s">
        <v>47</v>
      </c>
      <c r="AJ418" s="13" t="s">
        <v>47</v>
      </c>
      <c r="AK418" s="13" t="s">
        <v>47</v>
      </c>
      <c r="AL418" s="13" t="s">
        <v>47</v>
      </c>
      <c r="AM418" s="13" t="s">
        <v>61</v>
      </c>
      <c r="AN418" s="14">
        <v>0.60416666666666663</v>
      </c>
      <c r="AO418" s="13">
        <v>0.625</v>
      </c>
      <c r="AP418" s="13">
        <v>0.60416666666666663</v>
      </c>
      <c r="AQ418" s="13">
        <v>0.625</v>
      </c>
      <c r="AR418" s="13" t="s">
        <v>60</v>
      </c>
      <c r="AT418" s="11" t="e">
        <f>IF(#REF!="","",(VLOOKUP(#REF!,'[1]Data JDA Completed'!H:H,1,0)))</f>
        <v>#REF!</v>
      </c>
      <c r="AU418" s="11" t="e">
        <f>#REF!</f>
        <v>#REF!</v>
      </c>
      <c r="AV418" s="11" t="e">
        <f>AT418=AU418</f>
        <v>#REF!</v>
      </c>
      <c r="AW418" s="12"/>
      <c r="AX418" s="11" t="e">
        <f>VLOOKUP(AT418,'[1]Data JDA Completed'!H:P,9,0)</f>
        <v>#REF!</v>
      </c>
      <c r="AY418" s="11" t="str">
        <f>IF(G418="Round","Round","1WAY")</f>
        <v>Round</v>
      </c>
      <c r="AZ418" s="11" t="e">
        <f>AY418=AX418</f>
        <v>#REF!</v>
      </c>
    </row>
    <row r="419" spans="1:52" x14ac:dyDescent="0.35">
      <c r="A419" s="15" t="s">
        <v>42</v>
      </c>
      <c r="B419" s="18">
        <f>B418+1</f>
        <v>418</v>
      </c>
      <c r="C419" s="11" t="s">
        <v>70</v>
      </c>
      <c r="D419" s="11">
        <f>F419</f>
        <v>4337474</v>
      </c>
      <c r="E419" s="11" t="s">
        <v>48</v>
      </c>
      <c r="F419" s="19">
        <v>4337474</v>
      </c>
      <c r="G419" s="11" t="s">
        <v>69</v>
      </c>
      <c r="H419" s="17">
        <v>45232</v>
      </c>
      <c r="I419" s="17">
        <v>45232</v>
      </c>
      <c r="J419" s="17">
        <v>45232</v>
      </c>
      <c r="K419" s="17" t="s">
        <v>44</v>
      </c>
      <c r="L419" s="11" t="s">
        <v>462</v>
      </c>
      <c r="M419" s="16" t="s">
        <v>97</v>
      </c>
      <c r="N419" s="11">
        <v>2</v>
      </c>
      <c r="O419" s="10" t="s">
        <v>66</v>
      </c>
      <c r="P419" s="15" t="s">
        <v>65</v>
      </c>
      <c r="Q419" s="11" t="s">
        <v>45</v>
      </c>
      <c r="R419" s="11" t="s">
        <v>78</v>
      </c>
      <c r="S419" s="15" t="s">
        <v>77</v>
      </c>
      <c r="T419" s="15" t="s">
        <v>76</v>
      </c>
      <c r="U419" s="13" t="s">
        <v>335</v>
      </c>
      <c r="V419" s="14" t="s">
        <v>334</v>
      </c>
      <c r="W419" s="13">
        <v>0.60416666666666663</v>
      </c>
      <c r="X419" s="13">
        <v>0.625</v>
      </c>
      <c r="Y419" s="14">
        <v>0.60416666666666663</v>
      </c>
      <c r="Z419" s="13">
        <v>0.625</v>
      </c>
      <c r="AA419" s="13" t="s">
        <v>47</v>
      </c>
      <c r="AB419" s="13" t="s">
        <v>47</v>
      </c>
      <c r="AC419" s="13" t="s">
        <v>47</v>
      </c>
      <c r="AD419" s="14" t="s">
        <v>47</v>
      </c>
      <c r="AE419" s="13" t="s">
        <v>47</v>
      </c>
      <c r="AF419" s="13" t="s">
        <v>47</v>
      </c>
      <c r="AG419" s="13" t="s">
        <v>47</v>
      </c>
      <c r="AH419" s="13" t="s">
        <v>47</v>
      </c>
      <c r="AI419" s="14" t="s">
        <v>47</v>
      </c>
      <c r="AJ419" s="13" t="s">
        <v>47</v>
      </c>
      <c r="AK419" s="13" t="s">
        <v>47</v>
      </c>
      <c r="AL419" s="13" t="s">
        <v>47</v>
      </c>
      <c r="AM419" s="13" t="s">
        <v>61</v>
      </c>
      <c r="AN419" s="14">
        <v>0.64583333333333337</v>
      </c>
      <c r="AO419" s="13">
        <v>0.66666666666666663</v>
      </c>
      <c r="AP419" s="13">
        <v>0.64583333333333337</v>
      </c>
      <c r="AQ419" s="13">
        <v>0.66666666666666663</v>
      </c>
      <c r="AR419" s="13" t="s">
        <v>60</v>
      </c>
      <c r="AT419" s="11" t="e">
        <f>IF(#REF!="","",(VLOOKUP(#REF!,'[1]Data JDA Completed'!H:H,1,0)))</f>
        <v>#REF!</v>
      </c>
      <c r="AU419" s="11" t="e">
        <f>#REF!</f>
        <v>#REF!</v>
      </c>
      <c r="AV419" s="11" t="e">
        <f>AT419=AU419</f>
        <v>#REF!</v>
      </c>
      <c r="AW419" s="12"/>
      <c r="AX419" s="11" t="e">
        <f>VLOOKUP(AT419,'[1]Data JDA Completed'!H:P,9,0)</f>
        <v>#REF!</v>
      </c>
      <c r="AY419" s="11" t="str">
        <f>IF(G419="Round","Round","1WAY")</f>
        <v>Round</v>
      </c>
      <c r="AZ419" s="11" t="e">
        <f>AY419=AX419</f>
        <v>#REF!</v>
      </c>
    </row>
    <row r="420" spans="1:52" x14ac:dyDescent="0.35">
      <c r="A420" s="15" t="s">
        <v>42</v>
      </c>
      <c r="B420" s="18">
        <f>B419+1</f>
        <v>419</v>
      </c>
      <c r="C420" s="11" t="s">
        <v>70</v>
      </c>
      <c r="D420" s="11">
        <f>F420</f>
        <v>4337293</v>
      </c>
      <c r="E420" s="11" t="s">
        <v>48</v>
      </c>
      <c r="F420" s="19">
        <v>4337293</v>
      </c>
      <c r="G420" s="11" t="s">
        <v>69</v>
      </c>
      <c r="H420" s="17">
        <v>45232</v>
      </c>
      <c r="I420" s="17">
        <v>45232</v>
      </c>
      <c r="J420" s="17">
        <v>45232</v>
      </c>
      <c r="K420" s="17" t="s">
        <v>44</v>
      </c>
      <c r="L420" s="11" t="s">
        <v>546</v>
      </c>
      <c r="M420" s="16" t="s">
        <v>97</v>
      </c>
      <c r="N420" s="11">
        <v>1</v>
      </c>
      <c r="O420" s="10" t="s">
        <v>66</v>
      </c>
      <c r="P420" s="15" t="s">
        <v>65</v>
      </c>
      <c r="Q420" s="11" t="s">
        <v>45</v>
      </c>
      <c r="R420" s="11" t="s">
        <v>477</v>
      </c>
      <c r="S420" s="15" t="s">
        <v>476</v>
      </c>
      <c r="T420" s="15" t="s">
        <v>475</v>
      </c>
      <c r="U420" s="13" t="s">
        <v>328</v>
      </c>
      <c r="V420" s="14" t="s">
        <v>327</v>
      </c>
      <c r="W420" s="13">
        <v>0.33680555555555558</v>
      </c>
      <c r="X420" s="13">
        <v>0.3576388888888889</v>
      </c>
      <c r="Y420" s="14">
        <v>0.33680555555555558</v>
      </c>
      <c r="Z420" s="13">
        <v>0.3576388888888889</v>
      </c>
      <c r="AA420" s="13" t="s">
        <v>47</v>
      </c>
      <c r="AB420" s="13" t="s">
        <v>47</v>
      </c>
      <c r="AC420" s="13" t="s">
        <v>47</v>
      </c>
      <c r="AD420" s="14" t="s">
        <v>47</v>
      </c>
      <c r="AE420" s="13" t="s">
        <v>47</v>
      </c>
      <c r="AF420" s="13" t="s">
        <v>47</v>
      </c>
      <c r="AG420" s="13" t="s">
        <v>47</v>
      </c>
      <c r="AH420" s="13" t="s">
        <v>47</v>
      </c>
      <c r="AI420" s="14" t="s">
        <v>47</v>
      </c>
      <c r="AJ420" s="13" t="s">
        <v>47</v>
      </c>
      <c r="AK420" s="13" t="s">
        <v>47</v>
      </c>
      <c r="AL420" s="13" t="s">
        <v>47</v>
      </c>
      <c r="AM420" s="13" t="s">
        <v>61</v>
      </c>
      <c r="AN420" s="14">
        <v>0.38541666666666669</v>
      </c>
      <c r="AO420" s="13">
        <v>0.40625</v>
      </c>
      <c r="AP420" s="13">
        <v>0.38541666666666669</v>
      </c>
      <c r="AQ420" s="13">
        <v>0.40625</v>
      </c>
      <c r="AR420" s="13" t="s">
        <v>60</v>
      </c>
      <c r="AT420" s="11" t="e">
        <f>IF(#REF!="","",(VLOOKUP(#REF!,'[1]Data JDA Completed'!H:H,1,0)))</f>
        <v>#REF!</v>
      </c>
      <c r="AU420" s="11" t="e">
        <f>#REF!</f>
        <v>#REF!</v>
      </c>
      <c r="AV420" s="11" t="e">
        <f>AT420=AU420</f>
        <v>#REF!</v>
      </c>
      <c r="AW420" s="12"/>
      <c r="AX420" s="11" t="e">
        <f>VLOOKUP(AT420,'[1]Data JDA Completed'!H:P,9,0)</f>
        <v>#REF!</v>
      </c>
      <c r="AY420" s="11" t="str">
        <f>IF(G420="Round","Round","1WAY")</f>
        <v>Round</v>
      </c>
      <c r="AZ420" s="11" t="e">
        <f>AY420=AX420</f>
        <v>#REF!</v>
      </c>
    </row>
    <row r="421" spans="1:52" x14ac:dyDescent="0.35">
      <c r="A421" s="15" t="s">
        <v>42</v>
      </c>
      <c r="B421" s="18">
        <f>B420+1</f>
        <v>420</v>
      </c>
      <c r="C421" s="11" t="s">
        <v>70</v>
      </c>
      <c r="D421" s="11">
        <f>F421</f>
        <v>4337477</v>
      </c>
      <c r="E421" s="11" t="s">
        <v>48</v>
      </c>
      <c r="F421" s="19">
        <v>4337477</v>
      </c>
      <c r="G421" s="11" t="s">
        <v>69</v>
      </c>
      <c r="H421" s="17">
        <v>45232</v>
      </c>
      <c r="I421" s="17">
        <v>45232</v>
      </c>
      <c r="J421" s="17">
        <v>45232</v>
      </c>
      <c r="K421" s="17" t="s">
        <v>44</v>
      </c>
      <c r="L421" s="11" t="s">
        <v>98</v>
      </c>
      <c r="M421" s="16" t="s">
        <v>97</v>
      </c>
      <c r="N421" s="11">
        <v>2</v>
      </c>
      <c r="O421" s="10" t="s">
        <v>66</v>
      </c>
      <c r="P421" s="15" t="s">
        <v>65</v>
      </c>
      <c r="Q421" s="11" t="s">
        <v>45</v>
      </c>
      <c r="R421" s="11" t="s">
        <v>283</v>
      </c>
      <c r="S421" s="15" t="s">
        <v>282</v>
      </c>
      <c r="T421" s="15" t="s">
        <v>461</v>
      </c>
      <c r="U421" s="13" t="s">
        <v>93</v>
      </c>
      <c r="V421" s="14" t="s">
        <v>92</v>
      </c>
      <c r="W421" s="13">
        <v>0.57291666666666663</v>
      </c>
      <c r="X421" s="13">
        <v>0.59375</v>
      </c>
      <c r="Y421" s="14">
        <v>0.57291666666666663</v>
      </c>
      <c r="Z421" s="13">
        <v>0.59375</v>
      </c>
      <c r="AA421" s="13" t="s">
        <v>47</v>
      </c>
      <c r="AB421" s="13" t="s">
        <v>47</v>
      </c>
      <c r="AC421" s="13" t="s">
        <v>47</v>
      </c>
      <c r="AD421" s="14" t="s">
        <v>47</v>
      </c>
      <c r="AE421" s="13" t="s">
        <v>47</v>
      </c>
      <c r="AF421" s="13" t="s">
        <v>47</v>
      </c>
      <c r="AG421" s="13" t="s">
        <v>47</v>
      </c>
      <c r="AH421" s="13" t="s">
        <v>47</v>
      </c>
      <c r="AI421" s="14" t="s">
        <v>47</v>
      </c>
      <c r="AJ421" s="13" t="s">
        <v>47</v>
      </c>
      <c r="AK421" s="13" t="s">
        <v>47</v>
      </c>
      <c r="AL421" s="13" t="s">
        <v>47</v>
      </c>
      <c r="AM421" s="13" t="s">
        <v>61</v>
      </c>
      <c r="AN421" s="14">
        <v>0.61458333333333337</v>
      </c>
      <c r="AO421" s="13">
        <v>0.63541666666666663</v>
      </c>
      <c r="AP421" s="13">
        <v>0.61458333333333337</v>
      </c>
      <c r="AQ421" s="13">
        <v>0.63541666666666663</v>
      </c>
      <c r="AR421" s="13" t="s">
        <v>83</v>
      </c>
      <c r="AT421" s="11" t="e">
        <f>IF(#REF!="","",(VLOOKUP(#REF!,'[1]Data JDA Completed'!H:H,1,0)))</f>
        <v>#REF!</v>
      </c>
      <c r="AU421" s="11" t="e">
        <f>#REF!</f>
        <v>#REF!</v>
      </c>
      <c r="AV421" s="11" t="e">
        <f>AT421=AU421</f>
        <v>#REF!</v>
      </c>
      <c r="AW421" s="12"/>
      <c r="AX421" s="11" t="e">
        <f>VLOOKUP(AT421,'[1]Data JDA Completed'!H:P,9,0)</f>
        <v>#REF!</v>
      </c>
      <c r="AY421" s="11" t="str">
        <f>IF(G421="Round","Round","1WAY")</f>
        <v>Round</v>
      </c>
      <c r="AZ421" s="11" t="e">
        <f>AY421=AX421</f>
        <v>#REF!</v>
      </c>
    </row>
    <row r="422" spans="1:52" x14ac:dyDescent="0.35">
      <c r="A422" s="15" t="s">
        <v>42</v>
      </c>
      <c r="B422" s="18">
        <f>B421+1</f>
        <v>421</v>
      </c>
      <c r="C422" s="11" t="s">
        <v>70</v>
      </c>
      <c r="D422" s="11">
        <f>F422</f>
        <v>4337472</v>
      </c>
      <c r="E422" s="11" t="s">
        <v>48</v>
      </c>
      <c r="F422" s="19">
        <v>4337472</v>
      </c>
      <c r="G422" s="11" t="s">
        <v>69</v>
      </c>
      <c r="H422" s="17">
        <v>45232</v>
      </c>
      <c r="I422" s="17">
        <v>45232</v>
      </c>
      <c r="J422" s="17">
        <v>45232</v>
      </c>
      <c r="K422" s="17" t="s">
        <v>44</v>
      </c>
      <c r="L422" s="11" t="s">
        <v>156</v>
      </c>
      <c r="M422" s="16" t="s">
        <v>97</v>
      </c>
      <c r="N422" s="11">
        <v>2</v>
      </c>
      <c r="O422" s="10" t="s">
        <v>66</v>
      </c>
      <c r="P422" s="15" t="s">
        <v>65</v>
      </c>
      <c r="Q422" s="11" t="s">
        <v>45</v>
      </c>
      <c r="R422" s="11" t="s">
        <v>155</v>
      </c>
      <c r="S422" s="15" t="s">
        <v>154</v>
      </c>
      <c r="T422" s="15" t="s">
        <v>153</v>
      </c>
      <c r="U422" s="13" t="s">
        <v>152</v>
      </c>
      <c r="V422" s="14" t="s">
        <v>151</v>
      </c>
      <c r="W422" s="13">
        <v>0.58333333333333337</v>
      </c>
      <c r="X422" s="13">
        <v>0.60416666666666663</v>
      </c>
      <c r="Y422" s="14">
        <v>0.58333333333333337</v>
      </c>
      <c r="Z422" s="13">
        <v>0.60416666666666663</v>
      </c>
      <c r="AA422" s="13" t="s">
        <v>47</v>
      </c>
      <c r="AB422" s="13" t="s">
        <v>47</v>
      </c>
      <c r="AC422" s="13" t="s">
        <v>47</v>
      </c>
      <c r="AD422" s="14" t="s">
        <v>47</v>
      </c>
      <c r="AE422" s="13" t="s">
        <v>47</v>
      </c>
      <c r="AF422" s="13" t="s">
        <v>47</v>
      </c>
      <c r="AG422" s="13" t="s">
        <v>47</v>
      </c>
      <c r="AH422" s="13" t="s">
        <v>47</v>
      </c>
      <c r="AI422" s="14" t="s">
        <v>47</v>
      </c>
      <c r="AJ422" s="13" t="s">
        <v>47</v>
      </c>
      <c r="AK422" s="13" t="s">
        <v>47</v>
      </c>
      <c r="AL422" s="13" t="s">
        <v>47</v>
      </c>
      <c r="AM422" s="13" t="s">
        <v>61</v>
      </c>
      <c r="AN422" s="14">
        <v>0.625</v>
      </c>
      <c r="AO422" s="13">
        <v>0.64583333333333337</v>
      </c>
      <c r="AP422" s="13">
        <v>0.625</v>
      </c>
      <c r="AQ422" s="13">
        <v>0.64583333333333337</v>
      </c>
      <c r="AR422" s="13" t="s">
        <v>150</v>
      </c>
      <c r="AT422" s="11" t="e">
        <f>IF(#REF!="","",(VLOOKUP(#REF!,'[1]Data JDA Completed'!H:H,1,0)))</f>
        <v>#REF!</v>
      </c>
      <c r="AU422" s="11" t="e">
        <f>#REF!</f>
        <v>#REF!</v>
      </c>
      <c r="AV422" s="11" t="e">
        <f>AT422=AU422</f>
        <v>#REF!</v>
      </c>
      <c r="AW422" s="12"/>
      <c r="AX422" s="11" t="e">
        <f>VLOOKUP(AT422,'[1]Data JDA Completed'!H:P,9,0)</f>
        <v>#REF!</v>
      </c>
      <c r="AY422" s="11" t="str">
        <f>IF(G422="Round","Round","1WAY")</f>
        <v>Round</v>
      </c>
      <c r="AZ422" s="11" t="e">
        <f>AY422=AX422</f>
        <v>#REF!</v>
      </c>
    </row>
    <row r="423" spans="1:52" x14ac:dyDescent="0.35">
      <c r="A423" s="15" t="s">
        <v>42</v>
      </c>
      <c r="B423" s="18">
        <f>B422+1</f>
        <v>422</v>
      </c>
      <c r="C423" s="11" t="s">
        <v>70</v>
      </c>
      <c r="D423" s="11">
        <f>F423</f>
        <v>4337473</v>
      </c>
      <c r="E423" s="11" t="s">
        <v>48</v>
      </c>
      <c r="F423" s="19">
        <v>4337473</v>
      </c>
      <c r="G423" s="11" t="s">
        <v>69</v>
      </c>
      <c r="H423" s="17">
        <v>45232</v>
      </c>
      <c r="I423" s="17">
        <v>45232</v>
      </c>
      <c r="J423" s="17">
        <v>45232</v>
      </c>
      <c r="K423" s="17" t="s">
        <v>44</v>
      </c>
      <c r="L423" s="11" t="s">
        <v>119</v>
      </c>
      <c r="M423" s="16" t="s">
        <v>118</v>
      </c>
      <c r="N423" s="11">
        <v>2</v>
      </c>
      <c r="O423" s="10" t="s">
        <v>66</v>
      </c>
      <c r="P423" s="15" t="s">
        <v>65</v>
      </c>
      <c r="Q423" s="11" t="s">
        <v>45</v>
      </c>
      <c r="R423" s="11" t="s">
        <v>117</v>
      </c>
      <c r="S423" s="15" t="s">
        <v>116</v>
      </c>
      <c r="T423" s="15" t="s">
        <v>115</v>
      </c>
      <c r="U423" s="13" t="s">
        <v>114</v>
      </c>
      <c r="V423" s="14" t="s">
        <v>113</v>
      </c>
      <c r="W423" s="13">
        <v>0.60069444444444442</v>
      </c>
      <c r="X423" s="13">
        <v>0.61458333333333337</v>
      </c>
      <c r="Y423" s="14">
        <v>0.60069444444444442</v>
      </c>
      <c r="Z423" s="13">
        <v>0.61458333333333337</v>
      </c>
      <c r="AA423" s="13" t="s">
        <v>47</v>
      </c>
      <c r="AB423" s="13" t="s">
        <v>47</v>
      </c>
      <c r="AC423" s="13" t="s">
        <v>47</v>
      </c>
      <c r="AD423" s="14" t="s">
        <v>47</v>
      </c>
      <c r="AE423" s="13" t="s">
        <v>47</v>
      </c>
      <c r="AF423" s="13" t="s">
        <v>47</v>
      </c>
      <c r="AG423" s="13" t="s">
        <v>47</v>
      </c>
      <c r="AH423" s="13" t="s">
        <v>47</v>
      </c>
      <c r="AI423" s="14" t="s">
        <v>47</v>
      </c>
      <c r="AJ423" s="13" t="s">
        <v>47</v>
      </c>
      <c r="AK423" s="13" t="s">
        <v>47</v>
      </c>
      <c r="AL423" s="13" t="s">
        <v>47</v>
      </c>
      <c r="AM423" s="13" t="s">
        <v>61</v>
      </c>
      <c r="AN423" s="14">
        <v>0.66666666666666663</v>
      </c>
      <c r="AO423" s="13">
        <v>0.6875</v>
      </c>
      <c r="AP423" s="13">
        <v>0.66666666666666663</v>
      </c>
      <c r="AQ423" s="13">
        <v>0.6875</v>
      </c>
      <c r="AR423" s="13" t="s">
        <v>112</v>
      </c>
      <c r="AT423" s="11" t="e">
        <f>IF(#REF!="","",(VLOOKUP(#REF!,'[1]Data JDA Completed'!H:H,1,0)))</f>
        <v>#REF!</v>
      </c>
      <c r="AU423" s="11" t="e">
        <f>#REF!</f>
        <v>#REF!</v>
      </c>
      <c r="AV423" s="11" t="e">
        <f>AT423=AU423</f>
        <v>#REF!</v>
      </c>
      <c r="AW423" s="12"/>
      <c r="AX423" s="11" t="e">
        <f>VLOOKUP(AT423,'[1]Data JDA Completed'!H:P,9,0)</f>
        <v>#REF!</v>
      </c>
      <c r="AY423" s="11" t="str">
        <f>IF(G423="Round","Round","1WAY")</f>
        <v>Round</v>
      </c>
      <c r="AZ423" s="11" t="e">
        <f>AY423=AX423</f>
        <v>#REF!</v>
      </c>
    </row>
    <row r="424" spans="1:52" x14ac:dyDescent="0.35">
      <c r="A424" s="15" t="s">
        <v>42</v>
      </c>
      <c r="B424" s="18">
        <f>B423+1</f>
        <v>423</v>
      </c>
      <c r="C424" s="11" t="s">
        <v>70</v>
      </c>
      <c r="D424" s="11">
        <f>F424</f>
        <v>4337485</v>
      </c>
      <c r="E424" s="11" t="s">
        <v>48</v>
      </c>
      <c r="F424" s="19">
        <v>4337485</v>
      </c>
      <c r="G424" s="11" t="s">
        <v>69</v>
      </c>
      <c r="H424" s="17">
        <v>45232</v>
      </c>
      <c r="I424" s="17">
        <v>45232</v>
      </c>
      <c r="J424" s="17">
        <v>45232</v>
      </c>
      <c r="K424" s="17" t="s">
        <v>44</v>
      </c>
      <c r="L424" s="11" t="s">
        <v>487</v>
      </c>
      <c r="M424" s="16" t="s">
        <v>97</v>
      </c>
      <c r="N424" s="11">
        <v>1</v>
      </c>
      <c r="O424" s="10" t="s">
        <v>66</v>
      </c>
      <c r="P424" s="15" t="s">
        <v>65</v>
      </c>
      <c r="Q424" s="11" t="s">
        <v>45</v>
      </c>
      <c r="R424" s="11" t="s">
        <v>472</v>
      </c>
      <c r="S424" s="15" t="s">
        <v>471</v>
      </c>
      <c r="T424" s="15" t="s">
        <v>524</v>
      </c>
      <c r="U424" s="13" t="s">
        <v>431</v>
      </c>
      <c r="V424" s="14" t="s">
        <v>430</v>
      </c>
      <c r="W424" s="13">
        <v>0.58333333333333337</v>
      </c>
      <c r="X424" s="13">
        <v>0.60416666666666663</v>
      </c>
      <c r="Y424" s="14">
        <v>0.58333333333333337</v>
      </c>
      <c r="Z424" s="13">
        <v>0.60416666666666663</v>
      </c>
      <c r="AA424" s="13" t="s">
        <v>47</v>
      </c>
      <c r="AB424" s="13" t="s">
        <v>47</v>
      </c>
      <c r="AC424" s="13" t="s">
        <v>47</v>
      </c>
      <c r="AD424" s="14" t="s">
        <v>47</v>
      </c>
      <c r="AE424" s="13" t="s">
        <v>47</v>
      </c>
      <c r="AF424" s="13" t="s">
        <v>47</v>
      </c>
      <c r="AG424" s="13" t="s">
        <v>47</v>
      </c>
      <c r="AH424" s="13" t="s">
        <v>47</v>
      </c>
      <c r="AI424" s="14" t="s">
        <v>47</v>
      </c>
      <c r="AJ424" s="13" t="s">
        <v>47</v>
      </c>
      <c r="AK424" s="13" t="s">
        <v>47</v>
      </c>
      <c r="AL424" s="13" t="s">
        <v>47</v>
      </c>
      <c r="AM424" s="13" t="s">
        <v>61</v>
      </c>
      <c r="AN424" s="14">
        <v>0.625</v>
      </c>
      <c r="AO424" s="13">
        <v>0.64583333333333337</v>
      </c>
      <c r="AP424" s="13">
        <v>0.625</v>
      </c>
      <c r="AQ424" s="13">
        <v>0.64583333333333337</v>
      </c>
      <c r="AR424" s="13" t="s">
        <v>234</v>
      </c>
      <c r="AT424" s="11" t="e">
        <f>IF(#REF!="","",(VLOOKUP(#REF!,'[1]Data JDA Completed'!H:H,1,0)))</f>
        <v>#REF!</v>
      </c>
      <c r="AU424" s="11" t="e">
        <f>#REF!</f>
        <v>#REF!</v>
      </c>
      <c r="AV424" s="11" t="e">
        <f>AT424=AU424</f>
        <v>#REF!</v>
      </c>
      <c r="AW424" s="12"/>
      <c r="AX424" s="11" t="e">
        <f>VLOOKUP(AT424,'[1]Data JDA Completed'!H:P,9,0)</f>
        <v>#REF!</v>
      </c>
      <c r="AY424" s="11" t="str">
        <f>IF(G424="Round","Round","1WAY")</f>
        <v>Round</v>
      </c>
      <c r="AZ424" s="11" t="e">
        <f>AY424=AX424</f>
        <v>#REF!</v>
      </c>
    </row>
    <row r="425" spans="1:52" x14ac:dyDescent="0.35">
      <c r="A425" s="15" t="s">
        <v>42</v>
      </c>
      <c r="B425" s="18">
        <f>B424+1</f>
        <v>424</v>
      </c>
      <c r="C425" s="11" t="s">
        <v>70</v>
      </c>
      <c r="D425" s="11">
        <f>F425</f>
        <v>4337487</v>
      </c>
      <c r="E425" s="11" t="s">
        <v>48</v>
      </c>
      <c r="F425" s="19">
        <v>4337487</v>
      </c>
      <c r="G425" s="11" t="s">
        <v>69</v>
      </c>
      <c r="H425" s="17">
        <v>45232</v>
      </c>
      <c r="I425" s="17">
        <v>45232</v>
      </c>
      <c r="J425" s="17">
        <v>45232</v>
      </c>
      <c r="K425" s="17" t="s">
        <v>44</v>
      </c>
      <c r="L425" s="11" t="s">
        <v>517</v>
      </c>
      <c r="M425" s="16" t="s">
        <v>97</v>
      </c>
      <c r="N425" s="11">
        <v>1</v>
      </c>
      <c r="O425" s="10" t="s">
        <v>66</v>
      </c>
      <c r="P425" s="15" t="s">
        <v>65</v>
      </c>
      <c r="Q425" s="11" t="s">
        <v>45</v>
      </c>
      <c r="R425" s="11" t="s">
        <v>104</v>
      </c>
      <c r="S425" s="15" t="s">
        <v>103</v>
      </c>
      <c r="T425" s="15" t="s">
        <v>102</v>
      </c>
      <c r="U425" s="13" t="s">
        <v>431</v>
      </c>
      <c r="V425" s="14" t="s">
        <v>430</v>
      </c>
      <c r="W425" s="13">
        <v>0.45833333333333331</v>
      </c>
      <c r="X425" s="13">
        <v>0.47916666666666669</v>
      </c>
      <c r="Y425" s="14">
        <v>0.45833333333333331</v>
      </c>
      <c r="Z425" s="13">
        <v>0.47916666666666669</v>
      </c>
      <c r="AA425" s="13" t="s">
        <v>47</v>
      </c>
      <c r="AB425" s="13" t="s">
        <v>47</v>
      </c>
      <c r="AC425" s="13" t="s">
        <v>47</v>
      </c>
      <c r="AD425" s="14" t="s">
        <v>47</v>
      </c>
      <c r="AE425" s="13" t="s">
        <v>47</v>
      </c>
      <c r="AF425" s="13" t="s">
        <v>47</v>
      </c>
      <c r="AG425" s="13" t="s">
        <v>47</v>
      </c>
      <c r="AH425" s="13" t="s">
        <v>47</v>
      </c>
      <c r="AI425" s="14" t="s">
        <v>47</v>
      </c>
      <c r="AJ425" s="13" t="s">
        <v>47</v>
      </c>
      <c r="AK425" s="13" t="s">
        <v>47</v>
      </c>
      <c r="AL425" s="13" t="s">
        <v>47</v>
      </c>
      <c r="AM425" s="13" t="s">
        <v>61</v>
      </c>
      <c r="AN425" s="14">
        <v>0.5</v>
      </c>
      <c r="AO425" s="13">
        <v>0.52083333333333337</v>
      </c>
      <c r="AP425" s="13">
        <v>0.5</v>
      </c>
      <c r="AQ425" s="13">
        <v>0.52083333333333337</v>
      </c>
      <c r="AR425" s="13" t="s">
        <v>234</v>
      </c>
      <c r="AT425" s="11" t="e">
        <f>IF(#REF!="","",(VLOOKUP(#REF!,'[1]Data JDA Completed'!H:H,1,0)))</f>
        <v>#REF!</v>
      </c>
      <c r="AU425" s="11" t="e">
        <f>#REF!</f>
        <v>#REF!</v>
      </c>
      <c r="AV425" s="11" t="e">
        <f>AT425=AU425</f>
        <v>#REF!</v>
      </c>
      <c r="AW425" s="12"/>
      <c r="AX425" s="11" t="e">
        <f>VLOOKUP(AT425,'[1]Data JDA Completed'!H:P,9,0)</f>
        <v>#REF!</v>
      </c>
      <c r="AY425" s="11" t="str">
        <f>IF(G425="Round","Round","1WAY")</f>
        <v>Round</v>
      </c>
      <c r="AZ425" s="11" t="e">
        <f>AY425=AX425</f>
        <v>#REF!</v>
      </c>
    </row>
    <row r="426" spans="1:52" x14ac:dyDescent="0.35">
      <c r="A426" s="15" t="s">
        <v>42</v>
      </c>
      <c r="B426" s="18">
        <f>B425+1</f>
        <v>425</v>
      </c>
      <c r="C426" s="11" t="s">
        <v>70</v>
      </c>
      <c r="D426" s="11">
        <f>F426</f>
        <v>4314679</v>
      </c>
      <c r="E426" s="11" t="s">
        <v>43</v>
      </c>
      <c r="F426" s="19">
        <v>4314679</v>
      </c>
      <c r="G426" s="11" t="s">
        <v>69</v>
      </c>
      <c r="H426" s="17">
        <v>45232</v>
      </c>
      <c r="I426" s="17">
        <v>45232</v>
      </c>
      <c r="J426" s="17">
        <v>45232</v>
      </c>
      <c r="K426" s="17" t="s">
        <v>44</v>
      </c>
      <c r="L426" s="11" t="s">
        <v>670</v>
      </c>
      <c r="M426" s="16" t="s">
        <v>67</v>
      </c>
      <c r="N426" s="11">
        <v>1</v>
      </c>
      <c r="O426" s="10" t="s">
        <v>66</v>
      </c>
      <c r="P426" s="15" t="s">
        <v>65</v>
      </c>
      <c r="Q426" s="11" t="s">
        <v>45</v>
      </c>
      <c r="R426" s="11" t="s">
        <v>669</v>
      </c>
      <c r="S426" s="15" t="s">
        <v>668</v>
      </c>
      <c r="T426" s="15" t="s">
        <v>667</v>
      </c>
      <c r="U426" s="13" t="s">
        <v>666</v>
      </c>
      <c r="V426" s="14" t="s">
        <v>665</v>
      </c>
      <c r="W426" s="13">
        <v>0.40625</v>
      </c>
      <c r="X426" s="13">
        <v>0.4375</v>
      </c>
      <c r="Y426" s="14" t="s">
        <v>178</v>
      </c>
      <c r="Z426" s="13" t="s">
        <v>178</v>
      </c>
      <c r="AA426" s="13" t="s">
        <v>664</v>
      </c>
      <c r="AB426" s="13" t="s">
        <v>663</v>
      </c>
      <c r="AC426" s="13">
        <v>0.44791666666666669</v>
      </c>
      <c r="AD426" s="14">
        <v>0.46875</v>
      </c>
      <c r="AE426" s="13">
        <v>0.44791666666666669</v>
      </c>
      <c r="AF426" s="13">
        <v>0.46875</v>
      </c>
      <c r="AG426" s="13" t="s">
        <v>662</v>
      </c>
      <c r="AH426" s="13" t="s">
        <v>661</v>
      </c>
      <c r="AI426" s="14">
        <v>0.47916666666666669</v>
      </c>
      <c r="AJ426" s="13">
        <v>0.5</v>
      </c>
      <c r="AK426" s="13">
        <v>0.47916666666666669</v>
      </c>
      <c r="AL426" s="13">
        <v>0.5</v>
      </c>
      <c r="AM426" s="13" t="s">
        <v>61</v>
      </c>
      <c r="AN426" s="14">
        <v>0.54166666666666663</v>
      </c>
      <c r="AO426" s="13">
        <v>0.625</v>
      </c>
      <c r="AP426" s="13">
        <v>0.54166666666666663</v>
      </c>
      <c r="AQ426" s="13">
        <v>0.625</v>
      </c>
      <c r="AR426" s="13" t="s">
        <v>660</v>
      </c>
      <c r="AT426" s="11" t="e">
        <f>IF(#REF!="","",(VLOOKUP(#REF!,'[1]Data JDA Completed'!H:H,1,0)))</f>
        <v>#REF!</v>
      </c>
      <c r="AU426" s="11" t="e">
        <f>#REF!</f>
        <v>#REF!</v>
      </c>
      <c r="AV426" s="11" t="e">
        <f>AT426=AU426</f>
        <v>#REF!</v>
      </c>
      <c r="AW426" s="12"/>
      <c r="AX426" s="11" t="e">
        <f>VLOOKUP(AT426,'[1]Data JDA Completed'!H:P,9,0)</f>
        <v>#REF!</v>
      </c>
      <c r="AY426" s="11" t="str">
        <f>IF(G426="Round","Round","1WAY")</f>
        <v>Round</v>
      </c>
      <c r="AZ426" s="11" t="e">
        <f>AY426=AX426</f>
        <v>#REF!</v>
      </c>
    </row>
    <row r="427" spans="1:52" x14ac:dyDescent="0.35">
      <c r="A427" s="15" t="s">
        <v>42</v>
      </c>
      <c r="B427" s="18">
        <f>B426+1</f>
        <v>426</v>
      </c>
      <c r="C427" s="11" t="s">
        <v>70</v>
      </c>
      <c r="D427" s="11">
        <f>F427</f>
        <v>4314895</v>
      </c>
      <c r="E427" s="11" t="s">
        <v>43</v>
      </c>
      <c r="F427" s="19">
        <v>4314895</v>
      </c>
      <c r="G427" s="11" t="s">
        <v>69</v>
      </c>
      <c r="H427" s="17">
        <v>45232</v>
      </c>
      <c r="I427" s="17">
        <v>45232</v>
      </c>
      <c r="J427" s="17">
        <v>45232</v>
      </c>
      <c r="K427" s="17" t="s">
        <v>44</v>
      </c>
      <c r="L427" s="11" t="s">
        <v>659</v>
      </c>
      <c r="M427" s="16" t="s">
        <v>67</v>
      </c>
      <c r="N427" s="11">
        <v>1</v>
      </c>
      <c r="O427" s="10" t="s">
        <v>66</v>
      </c>
      <c r="P427" s="15" t="s">
        <v>65</v>
      </c>
      <c r="Q427" s="11" t="s">
        <v>45</v>
      </c>
      <c r="R427" s="11" t="s">
        <v>185</v>
      </c>
      <c r="S427" s="15" t="s">
        <v>184</v>
      </c>
      <c r="T427" s="15" t="s">
        <v>183</v>
      </c>
      <c r="U427" s="13" t="s">
        <v>58</v>
      </c>
      <c r="V427" s="14" t="s">
        <v>59</v>
      </c>
      <c r="W427" s="13">
        <v>0.39583333333333331</v>
      </c>
      <c r="X427" s="13">
        <v>0.41666666666666669</v>
      </c>
      <c r="Y427" s="14">
        <v>0.39583333333333331</v>
      </c>
      <c r="Z427" s="13">
        <v>0.41666666666666669</v>
      </c>
      <c r="AA427" s="13" t="s">
        <v>47</v>
      </c>
      <c r="AB427" s="13" t="s">
        <v>47</v>
      </c>
      <c r="AC427" s="13" t="s">
        <v>47</v>
      </c>
      <c r="AD427" s="14" t="s">
        <v>47</v>
      </c>
      <c r="AE427" s="13" t="s">
        <v>47</v>
      </c>
      <c r="AF427" s="13" t="s">
        <v>47</v>
      </c>
      <c r="AG427" s="13" t="s">
        <v>47</v>
      </c>
      <c r="AH427" s="13" t="s">
        <v>47</v>
      </c>
      <c r="AI427" s="14" t="s">
        <v>47</v>
      </c>
      <c r="AJ427" s="13" t="s">
        <v>47</v>
      </c>
      <c r="AK427" s="13" t="s">
        <v>47</v>
      </c>
      <c r="AL427" s="13" t="s">
        <v>47</v>
      </c>
      <c r="AM427" s="13" t="s">
        <v>61</v>
      </c>
      <c r="AN427" s="14">
        <v>0.4375</v>
      </c>
      <c r="AO427" s="13">
        <v>0.45833333333333331</v>
      </c>
      <c r="AP427" s="13">
        <v>0.4375</v>
      </c>
      <c r="AQ427" s="13">
        <v>0.45833333333333331</v>
      </c>
      <c r="AR427" s="13" t="s">
        <v>60</v>
      </c>
      <c r="AT427" s="11" t="e">
        <f>IF(#REF!="","",(VLOOKUP(#REF!,'[1]Data JDA Completed'!H:H,1,0)))</f>
        <v>#REF!</v>
      </c>
      <c r="AU427" s="11" t="e">
        <f>#REF!</f>
        <v>#REF!</v>
      </c>
      <c r="AV427" s="11" t="e">
        <f>AT427=AU427</f>
        <v>#REF!</v>
      </c>
      <c r="AW427" s="12"/>
      <c r="AX427" s="11" t="e">
        <f>VLOOKUP(AT427,'[1]Data JDA Completed'!H:P,9,0)</f>
        <v>#REF!</v>
      </c>
      <c r="AY427" s="11" t="str">
        <f>IF(G427="Round","Round","1WAY")</f>
        <v>Round</v>
      </c>
      <c r="AZ427" s="11" t="e">
        <f>AY427=AX427</f>
        <v>#REF!</v>
      </c>
    </row>
    <row r="428" spans="1:52" x14ac:dyDescent="0.35">
      <c r="A428" s="15" t="s">
        <v>42</v>
      </c>
      <c r="B428" s="18">
        <f>B427+1</f>
        <v>427</v>
      </c>
      <c r="C428" s="11" t="s">
        <v>70</v>
      </c>
      <c r="D428" s="11">
        <f>F428</f>
        <v>4314994</v>
      </c>
      <c r="E428" s="11" t="s">
        <v>43</v>
      </c>
      <c r="F428" s="19">
        <v>4314994</v>
      </c>
      <c r="G428" s="11" t="s">
        <v>69</v>
      </c>
      <c r="H428" s="17">
        <v>45232</v>
      </c>
      <c r="I428" s="17">
        <v>45232</v>
      </c>
      <c r="J428" s="17">
        <v>45232</v>
      </c>
      <c r="K428" s="17" t="s">
        <v>44</v>
      </c>
      <c r="L428" s="11" t="s">
        <v>658</v>
      </c>
      <c r="M428" s="16" t="s">
        <v>118</v>
      </c>
      <c r="N428" s="11">
        <v>1</v>
      </c>
      <c r="O428" s="10" t="s">
        <v>66</v>
      </c>
      <c r="P428" s="15" t="s">
        <v>65</v>
      </c>
      <c r="Q428" s="11" t="s">
        <v>45</v>
      </c>
      <c r="R428" s="11" t="s">
        <v>330</v>
      </c>
      <c r="S428" s="15" t="s">
        <v>460</v>
      </c>
      <c r="T428" s="15" t="s">
        <v>459</v>
      </c>
      <c r="U428" s="13" t="s">
        <v>657</v>
      </c>
      <c r="V428" s="14" t="s">
        <v>656</v>
      </c>
      <c r="W428" s="13">
        <v>0.375</v>
      </c>
      <c r="X428" s="13">
        <v>0.39583333333333331</v>
      </c>
      <c r="Y428" s="14" t="s">
        <v>178</v>
      </c>
      <c r="Z428" s="13" t="s">
        <v>178</v>
      </c>
      <c r="AA428" s="13" t="s">
        <v>655</v>
      </c>
      <c r="AB428" s="13" t="s">
        <v>654</v>
      </c>
      <c r="AC428" s="13">
        <v>0.41666666666666669</v>
      </c>
      <c r="AD428" s="14">
        <v>0.4375</v>
      </c>
      <c r="AE428" s="13">
        <v>0.41666666666666669</v>
      </c>
      <c r="AF428" s="13">
        <v>0.4375</v>
      </c>
      <c r="AG428" s="13" t="s">
        <v>653</v>
      </c>
      <c r="AH428" s="13" t="s">
        <v>652</v>
      </c>
      <c r="AI428" s="14">
        <v>0.44791666666666669</v>
      </c>
      <c r="AJ428" s="13">
        <v>0.46875</v>
      </c>
      <c r="AK428" s="13" t="s">
        <v>178</v>
      </c>
      <c r="AL428" s="13" t="s">
        <v>178</v>
      </c>
      <c r="AM428" s="13" t="s">
        <v>61</v>
      </c>
      <c r="AN428" s="14">
        <v>0.47916666666666669</v>
      </c>
      <c r="AO428" s="13">
        <v>0.5</v>
      </c>
      <c r="AP428" s="13">
        <v>0.47916666666666669</v>
      </c>
      <c r="AQ428" s="13">
        <v>0.5</v>
      </c>
      <c r="AR428" s="13" t="s">
        <v>83</v>
      </c>
      <c r="AT428" s="11" t="e">
        <f>IF(#REF!="","",(VLOOKUP(#REF!,'[1]Data JDA Completed'!H:H,1,0)))</f>
        <v>#REF!</v>
      </c>
      <c r="AU428" s="11" t="e">
        <f>#REF!</f>
        <v>#REF!</v>
      </c>
      <c r="AV428" s="11" t="e">
        <f>AT428=AU428</f>
        <v>#REF!</v>
      </c>
      <c r="AW428" s="12"/>
      <c r="AX428" s="11" t="e">
        <f>VLOOKUP(AT428,'[1]Data JDA Completed'!H:P,9,0)</f>
        <v>#REF!</v>
      </c>
      <c r="AY428" s="11" t="str">
        <f>IF(G428="Round","Round","1WAY")</f>
        <v>Round</v>
      </c>
      <c r="AZ428" s="11" t="e">
        <f>AY428=AX428</f>
        <v>#REF!</v>
      </c>
    </row>
    <row r="429" spans="1:52" x14ac:dyDescent="0.35">
      <c r="A429" s="15" t="s">
        <v>42</v>
      </c>
      <c r="B429" s="18">
        <f>B428+1</f>
        <v>428</v>
      </c>
      <c r="C429" s="11" t="s">
        <v>70</v>
      </c>
      <c r="D429" s="11">
        <f>F429</f>
        <v>4314636</v>
      </c>
      <c r="E429" s="11" t="s">
        <v>43</v>
      </c>
      <c r="F429" s="19">
        <v>4314636</v>
      </c>
      <c r="G429" s="11" t="s">
        <v>69</v>
      </c>
      <c r="H429" s="17">
        <v>45232</v>
      </c>
      <c r="I429" s="17">
        <v>45232</v>
      </c>
      <c r="J429" s="17">
        <v>45232</v>
      </c>
      <c r="K429" s="17" t="s">
        <v>44</v>
      </c>
      <c r="L429" s="11" t="s">
        <v>556</v>
      </c>
      <c r="M429" s="16" t="s">
        <v>97</v>
      </c>
      <c r="N429" s="11">
        <v>1</v>
      </c>
      <c r="O429" s="10" t="s">
        <v>66</v>
      </c>
      <c r="P429" s="15" t="s">
        <v>65</v>
      </c>
      <c r="Q429" s="11" t="s">
        <v>45</v>
      </c>
      <c r="R429" s="11" t="s">
        <v>302</v>
      </c>
      <c r="S429" s="15" t="s">
        <v>301</v>
      </c>
      <c r="T429" s="15" t="s">
        <v>300</v>
      </c>
      <c r="U429" s="13" t="s">
        <v>651</v>
      </c>
      <c r="V429" s="14" t="s">
        <v>650</v>
      </c>
      <c r="W429" s="13">
        <v>0.47916666666666669</v>
      </c>
      <c r="X429" s="13">
        <v>0.51041666666666663</v>
      </c>
      <c r="Y429" s="14">
        <v>0.47916666666666669</v>
      </c>
      <c r="Z429" s="13">
        <v>0.51041666666666663</v>
      </c>
      <c r="AA429" s="13" t="s">
        <v>553</v>
      </c>
      <c r="AB429" s="13" t="s">
        <v>552</v>
      </c>
      <c r="AC429" s="13">
        <v>0.54166666666666663</v>
      </c>
      <c r="AD429" s="14">
        <v>0.5625</v>
      </c>
      <c r="AE429" s="13">
        <v>0.54166666666666663</v>
      </c>
      <c r="AF429" s="13">
        <v>0.5625</v>
      </c>
      <c r="AG429" s="13" t="s">
        <v>47</v>
      </c>
      <c r="AH429" s="13" t="s">
        <v>47</v>
      </c>
      <c r="AI429" s="14" t="s">
        <v>47</v>
      </c>
      <c r="AJ429" s="13" t="s">
        <v>47</v>
      </c>
      <c r="AK429" s="13" t="s">
        <v>47</v>
      </c>
      <c r="AL429" s="13" t="s">
        <v>47</v>
      </c>
      <c r="AM429" s="13" t="s">
        <v>61</v>
      </c>
      <c r="AN429" s="14">
        <v>0.61458333333333337</v>
      </c>
      <c r="AO429" s="13">
        <v>0.63541666666666663</v>
      </c>
      <c r="AP429" s="13">
        <v>0.61458333333333337</v>
      </c>
      <c r="AQ429" s="13">
        <v>0.63541666666666663</v>
      </c>
      <c r="AR429" s="13" t="s">
        <v>99</v>
      </c>
      <c r="AT429" s="11" t="e">
        <f>IF(#REF!="","",(VLOOKUP(#REF!,'[1]Data JDA Completed'!H:H,1,0)))</f>
        <v>#REF!</v>
      </c>
      <c r="AU429" s="11" t="e">
        <f>#REF!</f>
        <v>#REF!</v>
      </c>
      <c r="AV429" s="11" t="e">
        <f>AT429=AU429</f>
        <v>#REF!</v>
      </c>
      <c r="AW429" s="12"/>
      <c r="AX429" s="11" t="e">
        <f>VLOOKUP(AT429,'[1]Data JDA Completed'!H:P,9,0)</f>
        <v>#REF!</v>
      </c>
      <c r="AY429" s="11" t="str">
        <f>IF(G429="Round","Round","1WAY")</f>
        <v>Round</v>
      </c>
      <c r="AZ429" s="11" t="e">
        <f>AY429=AX429</f>
        <v>#REF!</v>
      </c>
    </row>
    <row r="430" spans="1:52" x14ac:dyDescent="0.35">
      <c r="A430" s="15" t="s">
        <v>42</v>
      </c>
      <c r="B430" s="18">
        <f>B429+1</f>
        <v>429</v>
      </c>
      <c r="C430" s="11" t="s">
        <v>70</v>
      </c>
      <c r="D430" s="11">
        <f>F430</f>
        <v>4314896</v>
      </c>
      <c r="E430" s="11" t="s">
        <v>43</v>
      </c>
      <c r="F430" s="19">
        <v>4314896</v>
      </c>
      <c r="G430" s="11" t="s">
        <v>69</v>
      </c>
      <c r="H430" s="17">
        <v>45232</v>
      </c>
      <c r="I430" s="17">
        <v>45232</v>
      </c>
      <c r="J430" s="17">
        <v>45232</v>
      </c>
      <c r="K430" s="17" t="s">
        <v>44</v>
      </c>
      <c r="L430" s="11" t="s">
        <v>649</v>
      </c>
      <c r="M430" s="16" t="s">
        <v>90</v>
      </c>
      <c r="N430" s="11">
        <v>1</v>
      </c>
      <c r="O430" s="10" t="s">
        <v>66</v>
      </c>
      <c r="P430" s="15" t="s">
        <v>65</v>
      </c>
      <c r="Q430" s="11" t="s">
        <v>45</v>
      </c>
      <c r="R430" s="11" t="s">
        <v>110</v>
      </c>
      <c r="S430" s="15" t="s">
        <v>109</v>
      </c>
      <c r="T430" s="15" t="s">
        <v>108</v>
      </c>
      <c r="U430" s="13" t="s">
        <v>208</v>
      </c>
      <c r="V430" s="14" t="s">
        <v>207</v>
      </c>
      <c r="W430" s="13">
        <v>0.375</v>
      </c>
      <c r="X430" s="13">
        <v>0.39583333333333331</v>
      </c>
      <c r="Y430" s="14">
        <v>0.375</v>
      </c>
      <c r="Z430" s="13">
        <v>0.39583333333333331</v>
      </c>
      <c r="AA430" s="13" t="s">
        <v>47</v>
      </c>
      <c r="AB430" s="13" t="s">
        <v>47</v>
      </c>
      <c r="AC430" s="13" t="s">
        <v>47</v>
      </c>
      <c r="AD430" s="14" t="s">
        <v>47</v>
      </c>
      <c r="AE430" s="13" t="s">
        <v>47</v>
      </c>
      <c r="AF430" s="13" t="s">
        <v>47</v>
      </c>
      <c r="AG430" s="13" t="s">
        <v>47</v>
      </c>
      <c r="AH430" s="13" t="s">
        <v>47</v>
      </c>
      <c r="AI430" s="14" t="s">
        <v>47</v>
      </c>
      <c r="AJ430" s="13" t="s">
        <v>47</v>
      </c>
      <c r="AK430" s="13" t="s">
        <v>47</v>
      </c>
      <c r="AL430" s="13" t="s">
        <v>47</v>
      </c>
      <c r="AM430" s="13" t="s">
        <v>61</v>
      </c>
      <c r="AN430" s="14">
        <v>0.42708333333333331</v>
      </c>
      <c r="AO430" s="13">
        <v>0.44791666666666669</v>
      </c>
      <c r="AP430" s="13">
        <v>0.42708333333333331</v>
      </c>
      <c r="AQ430" s="13">
        <v>0.44791666666666669</v>
      </c>
      <c r="AR430" s="13" t="s">
        <v>60</v>
      </c>
      <c r="AT430" s="11" t="e">
        <f>IF(#REF!="","",(VLOOKUP(#REF!,'[1]Data JDA Completed'!H:H,1,0)))</f>
        <v>#REF!</v>
      </c>
      <c r="AU430" s="11" t="e">
        <f>#REF!</f>
        <v>#REF!</v>
      </c>
      <c r="AV430" s="11" t="e">
        <f>AT430=AU430</f>
        <v>#REF!</v>
      </c>
      <c r="AW430" s="12"/>
      <c r="AX430" s="11" t="e">
        <f>VLOOKUP(AT430,'[1]Data JDA Completed'!H:P,9,0)</f>
        <v>#REF!</v>
      </c>
      <c r="AY430" s="11" t="str">
        <f>IF(G430="Round","Round","1WAY")</f>
        <v>Round</v>
      </c>
      <c r="AZ430" s="11" t="e">
        <f>AY430=AX430</f>
        <v>#REF!</v>
      </c>
    </row>
    <row r="431" spans="1:52" x14ac:dyDescent="0.35">
      <c r="A431" s="15" t="s">
        <v>42</v>
      </c>
      <c r="B431" s="18">
        <f>B430+1</f>
        <v>430</v>
      </c>
      <c r="C431" s="11" t="s">
        <v>70</v>
      </c>
      <c r="D431" s="11">
        <f>F431</f>
        <v>4314897</v>
      </c>
      <c r="E431" s="11" t="s">
        <v>43</v>
      </c>
      <c r="F431" s="19">
        <v>4314897</v>
      </c>
      <c r="G431" s="11" t="s">
        <v>69</v>
      </c>
      <c r="H431" s="17">
        <v>45232</v>
      </c>
      <c r="I431" s="17">
        <v>45232</v>
      </c>
      <c r="J431" s="17">
        <v>45232</v>
      </c>
      <c r="K431" s="17" t="s">
        <v>44</v>
      </c>
      <c r="L431" s="11" t="s">
        <v>648</v>
      </c>
      <c r="M431" s="16" t="s">
        <v>90</v>
      </c>
      <c r="N431" s="11">
        <v>1</v>
      </c>
      <c r="O431" s="10" t="s">
        <v>66</v>
      </c>
      <c r="P431" s="15" t="s">
        <v>65</v>
      </c>
      <c r="Q431" s="11" t="s">
        <v>45</v>
      </c>
      <c r="R431" s="11" t="s">
        <v>590</v>
      </c>
      <c r="S431" s="15" t="s">
        <v>589</v>
      </c>
      <c r="T431" s="15" t="s">
        <v>588</v>
      </c>
      <c r="U431" s="13" t="s">
        <v>208</v>
      </c>
      <c r="V431" s="14" t="s">
        <v>207</v>
      </c>
      <c r="W431" s="13">
        <v>0.57291666666666663</v>
      </c>
      <c r="X431" s="13">
        <v>0.59375</v>
      </c>
      <c r="Y431" s="14">
        <v>0.57291666666666663</v>
      </c>
      <c r="Z431" s="13">
        <v>0.59375</v>
      </c>
      <c r="AA431" s="13" t="s">
        <v>47</v>
      </c>
      <c r="AB431" s="13" t="s">
        <v>47</v>
      </c>
      <c r="AC431" s="13" t="s">
        <v>47</v>
      </c>
      <c r="AD431" s="14" t="s">
        <v>47</v>
      </c>
      <c r="AE431" s="13" t="s">
        <v>47</v>
      </c>
      <c r="AF431" s="13" t="s">
        <v>47</v>
      </c>
      <c r="AG431" s="13" t="s">
        <v>47</v>
      </c>
      <c r="AH431" s="13" t="s">
        <v>47</v>
      </c>
      <c r="AI431" s="14" t="s">
        <v>47</v>
      </c>
      <c r="AJ431" s="13" t="s">
        <v>47</v>
      </c>
      <c r="AK431" s="13" t="s">
        <v>47</v>
      </c>
      <c r="AL431" s="13" t="s">
        <v>47</v>
      </c>
      <c r="AM431" s="13" t="s">
        <v>61</v>
      </c>
      <c r="AN431" s="14">
        <v>0.63541666666666663</v>
      </c>
      <c r="AO431" s="13">
        <v>0.65625</v>
      </c>
      <c r="AP431" s="13">
        <v>0.63541666666666663</v>
      </c>
      <c r="AQ431" s="13">
        <v>0.65625</v>
      </c>
      <c r="AR431" s="13" t="s">
        <v>60</v>
      </c>
      <c r="AT431" s="11" t="e">
        <f>IF(#REF!="","",(VLOOKUP(#REF!,'[1]Data JDA Completed'!H:H,1,0)))</f>
        <v>#REF!</v>
      </c>
      <c r="AU431" s="11" t="e">
        <f>#REF!</f>
        <v>#REF!</v>
      </c>
      <c r="AV431" s="11" t="e">
        <f>AT431=AU431</f>
        <v>#REF!</v>
      </c>
      <c r="AW431" s="12"/>
      <c r="AX431" s="11" t="e">
        <f>VLOOKUP(AT431,'[1]Data JDA Completed'!H:P,9,0)</f>
        <v>#REF!</v>
      </c>
      <c r="AY431" s="11" t="str">
        <f>IF(G431="Round","Round","1WAY")</f>
        <v>Round</v>
      </c>
      <c r="AZ431" s="11" t="e">
        <f>AY431=AX431</f>
        <v>#REF!</v>
      </c>
    </row>
    <row r="432" spans="1:52" x14ac:dyDescent="0.35">
      <c r="A432" s="15" t="s">
        <v>42</v>
      </c>
      <c r="B432" s="18">
        <f>B431+1</f>
        <v>431</v>
      </c>
      <c r="C432" s="11" t="s">
        <v>70</v>
      </c>
      <c r="D432" s="11">
        <f>F432</f>
        <v>4337256</v>
      </c>
      <c r="E432" s="11" t="s">
        <v>48</v>
      </c>
      <c r="F432" s="19">
        <v>4337256</v>
      </c>
      <c r="G432" s="11" t="s">
        <v>69</v>
      </c>
      <c r="H432" s="17">
        <v>45232</v>
      </c>
      <c r="I432" s="17">
        <v>45232</v>
      </c>
      <c r="J432" s="17">
        <v>45232</v>
      </c>
      <c r="K432" s="17" t="s">
        <v>44</v>
      </c>
      <c r="L432" s="11" t="s">
        <v>647</v>
      </c>
      <c r="M432" s="16" t="s">
        <v>118</v>
      </c>
      <c r="N432" s="11">
        <v>1</v>
      </c>
      <c r="O432" s="10" t="s">
        <v>66</v>
      </c>
      <c r="P432" s="15" t="s">
        <v>65</v>
      </c>
      <c r="Q432" s="11" t="s">
        <v>45</v>
      </c>
      <c r="R432" s="11" t="s">
        <v>89</v>
      </c>
      <c r="S432" s="15" t="s">
        <v>88</v>
      </c>
      <c r="T432" s="15" t="s">
        <v>87</v>
      </c>
      <c r="U432" s="13" t="s">
        <v>296</v>
      </c>
      <c r="V432" s="14" t="s">
        <v>295</v>
      </c>
      <c r="W432" s="13">
        <v>0.32291666666666669</v>
      </c>
      <c r="X432" s="13">
        <v>0.35416666666666669</v>
      </c>
      <c r="Y432" s="14">
        <v>0.32291666666666669</v>
      </c>
      <c r="Z432" s="13">
        <v>0.35416666666666669</v>
      </c>
      <c r="AA432" s="13" t="s">
        <v>47</v>
      </c>
      <c r="AB432" s="13" t="s">
        <v>47</v>
      </c>
      <c r="AC432" s="13" t="s">
        <v>47</v>
      </c>
      <c r="AD432" s="14" t="s">
        <v>47</v>
      </c>
      <c r="AE432" s="13" t="s">
        <v>47</v>
      </c>
      <c r="AF432" s="13" t="s">
        <v>47</v>
      </c>
      <c r="AG432" s="13" t="s">
        <v>47</v>
      </c>
      <c r="AH432" s="13" t="s">
        <v>47</v>
      </c>
      <c r="AI432" s="14" t="s">
        <v>47</v>
      </c>
      <c r="AJ432" s="13" t="s">
        <v>47</v>
      </c>
      <c r="AK432" s="13" t="s">
        <v>47</v>
      </c>
      <c r="AL432" s="13" t="s">
        <v>47</v>
      </c>
      <c r="AM432" s="13" t="s">
        <v>61</v>
      </c>
      <c r="AN432" s="14">
        <v>0.39583333333333331</v>
      </c>
      <c r="AO432" s="13">
        <v>0.41666666666666669</v>
      </c>
      <c r="AP432" s="13">
        <v>0.39583333333333331</v>
      </c>
      <c r="AQ432" s="13">
        <v>0.41666666666666669</v>
      </c>
      <c r="AR432" s="13" t="s">
        <v>60</v>
      </c>
      <c r="AT432" s="11" t="e">
        <f>IF(#REF!="","",(VLOOKUP(#REF!,'[1]Data JDA Completed'!H:H,1,0)))</f>
        <v>#REF!</v>
      </c>
      <c r="AU432" s="11" t="e">
        <f>#REF!</f>
        <v>#REF!</v>
      </c>
      <c r="AV432" s="11" t="e">
        <f>AT432=AU432</f>
        <v>#REF!</v>
      </c>
      <c r="AW432" s="12"/>
      <c r="AX432" s="11" t="e">
        <f>VLOOKUP(AT432,'[1]Data JDA Completed'!H:P,9,0)</f>
        <v>#REF!</v>
      </c>
      <c r="AY432" s="11" t="str">
        <f>IF(G432="Round","Round","1WAY")</f>
        <v>Round</v>
      </c>
      <c r="AZ432" s="11" t="e">
        <f>AY432=AX432</f>
        <v>#REF!</v>
      </c>
    </row>
    <row r="433" spans="1:52" x14ac:dyDescent="0.35">
      <c r="A433" s="15" t="s">
        <v>42</v>
      </c>
      <c r="B433" s="18">
        <f>B432+1</f>
        <v>432</v>
      </c>
      <c r="C433" s="11" t="s">
        <v>70</v>
      </c>
      <c r="D433" s="11">
        <f>F433</f>
        <v>4314899</v>
      </c>
      <c r="E433" s="11" t="s">
        <v>43</v>
      </c>
      <c r="F433" s="19">
        <v>4314899</v>
      </c>
      <c r="G433" s="11" t="s">
        <v>69</v>
      </c>
      <c r="H433" s="17">
        <v>45232</v>
      </c>
      <c r="I433" s="17">
        <v>45232</v>
      </c>
      <c r="J433" s="17">
        <v>45232</v>
      </c>
      <c r="K433" s="17" t="s">
        <v>44</v>
      </c>
      <c r="L433" s="11" t="s">
        <v>646</v>
      </c>
      <c r="M433" s="16" t="s">
        <v>118</v>
      </c>
      <c r="N433" s="11">
        <v>1</v>
      </c>
      <c r="O433" s="10" t="s">
        <v>66</v>
      </c>
      <c r="P433" s="15" t="s">
        <v>65</v>
      </c>
      <c r="Q433" s="11" t="s">
        <v>45</v>
      </c>
      <c r="R433" s="11" t="s">
        <v>89</v>
      </c>
      <c r="S433" s="15" t="s">
        <v>88</v>
      </c>
      <c r="T433" s="15" t="s">
        <v>87</v>
      </c>
      <c r="U433" s="13" t="s">
        <v>296</v>
      </c>
      <c r="V433" s="14" t="s">
        <v>295</v>
      </c>
      <c r="W433" s="13">
        <v>0.625</v>
      </c>
      <c r="X433" s="13">
        <v>0.64583333333333337</v>
      </c>
      <c r="Y433" s="14">
        <v>0.625</v>
      </c>
      <c r="Z433" s="13">
        <v>0.64583333333333337</v>
      </c>
      <c r="AA433" s="13" t="s">
        <v>47</v>
      </c>
      <c r="AB433" s="13" t="s">
        <v>47</v>
      </c>
      <c r="AC433" s="13" t="s">
        <v>47</v>
      </c>
      <c r="AD433" s="14" t="s">
        <v>47</v>
      </c>
      <c r="AE433" s="13" t="s">
        <v>47</v>
      </c>
      <c r="AF433" s="13" t="s">
        <v>47</v>
      </c>
      <c r="AG433" s="13" t="s">
        <v>47</v>
      </c>
      <c r="AH433" s="13" t="s">
        <v>47</v>
      </c>
      <c r="AI433" s="14" t="s">
        <v>47</v>
      </c>
      <c r="AJ433" s="13" t="s">
        <v>47</v>
      </c>
      <c r="AK433" s="13" t="s">
        <v>47</v>
      </c>
      <c r="AL433" s="13" t="s">
        <v>47</v>
      </c>
      <c r="AM433" s="13" t="s">
        <v>61</v>
      </c>
      <c r="AN433" s="14">
        <v>0.6875</v>
      </c>
      <c r="AO433" s="13">
        <v>0.70833333333333337</v>
      </c>
      <c r="AP433" s="13">
        <v>0.6875</v>
      </c>
      <c r="AQ433" s="13">
        <v>0.70833333333333337</v>
      </c>
      <c r="AR433" s="13" t="s">
        <v>60</v>
      </c>
      <c r="AT433" s="11" t="e">
        <f>IF(#REF!="","",(VLOOKUP(#REF!,'[1]Data JDA Completed'!H:H,1,0)))</f>
        <v>#REF!</v>
      </c>
      <c r="AU433" s="11" t="e">
        <f>#REF!</f>
        <v>#REF!</v>
      </c>
      <c r="AV433" s="11" t="e">
        <f>AT433=AU433</f>
        <v>#REF!</v>
      </c>
      <c r="AW433" s="12"/>
      <c r="AX433" s="11" t="e">
        <f>VLOOKUP(AT433,'[1]Data JDA Completed'!H:P,9,0)</f>
        <v>#REF!</v>
      </c>
      <c r="AY433" s="11" t="str">
        <f>IF(G433="Round","Round","1WAY")</f>
        <v>Round</v>
      </c>
      <c r="AZ433" s="11" t="e">
        <f>AY433=AX433</f>
        <v>#REF!</v>
      </c>
    </row>
    <row r="434" spans="1:52" x14ac:dyDescent="0.35">
      <c r="A434" s="15" t="s">
        <v>42</v>
      </c>
      <c r="B434" s="18">
        <f>B433+1</f>
        <v>433</v>
      </c>
      <c r="C434" s="11" t="s">
        <v>70</v>
      </c>
      <c r="D434" s="11">
        <f>F434</f>
        <v>4314900</v>
      </c>
      <c r="E434" s="11" t="s">
        <v>43</v>
      </c>
      <c r="F434" s="19">
        <v>4314900</v>
      </c>
      <c r="G434" s="11" t="s">
        <v>69</v>
      </c>
      <c r="H434" s="17">
        <v>45232</v>
      </c>
      <c r="I434" s="17">
        <v>45232</v>
      </c>
      <c r="J434" s="17">
        <v>45232</v>
      </c>
      <c r="K434" s="17" t="s">
        <v>44</v>
      </c>
      <c r="L434" s="11" t="s">
        <v>645</v>
      </c>
      <c r="M434" s="16" t="s">
        <v>118</v>
      </c>
      <c r="N434" s="11">
        <v>1</v>
      </c>
      <c r="O434" s="10" t="s">
        <v>66</v>
      </c>
      <c r="P434" s="15" t="s">
        <v>65</v>
      </c>
      <c r="Q434" s="11" t="s">
        <v>45</v>
      </c>
      <c r="R434" s="11" t="s">
        <v>348</v>
      </c>
      <c r="S434" s="15" t="s">
        <v>347</v>
      </c>
      <c r="T434" s="15" t="s">
        <v>346</v>
      </c>
      <c r="U434" s="13" t="s">
        <v>212</v>
      </c>
      <c r="V434" s="14" t="s">
        <v>211</v>
      </c>
      <c r="W434" s="13">
        <v>0.375</v>
      </c>
      <c r="X434" s="13">
        <v>0.39583333333333331</v>
      </c>
      <c r="Y434" s="14">
        <v>0.375</v>
      </c>
      <c r="Z434" s="13">
        <v>0.39583333333333331</v>
      </c>
      <c r="AA434" s="13" t="s">
        <v>47</v>
      </c>
      <c r="AB434" s="13" t="s">
        <v>47</v>
      </c>
      <c r="AC434" s="13" t="s">
        <v>47</v>
      </c>
      <c r="AD434" s="14" t="s">
        <v>47</v>
      </c>
      <c r="AE434" s="13" t="s">
        <v>47</v>
      </c>
      <c r="AF434" s="13" t="s">
        <v>47</v>
      </c>
      <c r="AG434" s="13" t="s">
        <v>47</v>
      </c>
      <c r="AH434" s="13" t="s">
        <v>47</v>
      </c>
      <c r="AI434" s="14" t="s">
        <v>47</v>
      </c>
      <c r="AJ434" s="13" t="s">
        <v>47</v>
      </c>
      <c r="AK434" s="13" t="s">
        <v>47</v>
      </c>
      <c r="AL434" s="13" t="s">
        <v>47</v>
      </c>
      <c r="AM434" s="13" t="s">
        <v>61</v>
      </c>
      <c r="AN434" s="14">
        <v>0.4375</v>
      </c>
      <c r="AO434" s="13">
        <v>0.47916666666666669</v>
      </c>
      <c r="AP434" s="13">
        <v>0.4375</v>
      </c>
      <c r="AQ434" s="13">
        <v>0.47916666666666669</v>
      </c>
      <c r="AR434" s="13" t="s">
        <v>99</v>
      </c>
      <c r="AT434" s="11" t="e">
        <f>IF(#REF!="","",(VLOOKUP(#REF!,'[1]Data JDA Completed'!H:H,1,0)))</f>
        <v>#REF!</v>
      </c>
      <c r="AU434" s="11" t="e">
        <f>#REF!</f>
        <v>#REF!</v>
      </c>
      <c r="AV434" s="11" t="e">
        <f>AT434=AU434</f>
        <v>#REF!</v>
      </c>
      <c r="AW434" s="12"/>
      <c r="AX434" s="11" t="e">
        <f>VLOOKUP(AT434,'[1]Data JDA Completed'!H:P,9,0)</f>
        <v>#REF!</v>
      </c>
      <c r="AY434" s="11" t="str">
        <f>IF(G434="Round","Round","1WAY")</f>
        <v>Round</v>
      </c>
      <c r="AZ434" s="11" t="e">
        <f>AY434=AX434</f>
        <v>#REF!</v>
      </c>
    </row>
    <row r="435" spans="1:52" x14ac:dyDescent="0.35">
      <c r="A435" s="15" t="s">
        <v>42</v>
      </c>
      <c r="B435" s="18">
        <f>B434+1</f>
        <v>434</v>
      </c>
      <c r="C435" s="11" t="s">
        <v>70</v>
      </c>
      <c r="D435" s="11">
        <f>F435</f>
        <v>4314772</v>
      </c>
      <c r="E435" s="11" t="s">
        <v>43</v>
      </c>
      <c r="F435" s="19">
        <v>4314772</v>
      </c>
      <c r="G435" s="11" t="s">
        <v>69</v>
      </c>
      <c r="H435" s="17">
        <v>45232</v>
      </c>
      <c r="I435" s="17">
        <v>45232</v>
      </c>
      <c r="J435" s="17">
        <v>45232</v>
      </c>
      <c r="K435" s="17" t="s">
        <v>44</v>
      </c>
      <c r="L435" s="11" t="s">
        <v>644</v>
      </c>
      <c r="M435" s="16" t="s">
        <v>97</v>
      </c>
      <c r="N435" s="11">
        <v>1</v>
      </c>
      <c r="O435" s="10" t="s">
        <v>66</v>
      </c>
      <c r="P435" s="15" t="s">
        <v>65</v>
      </c>
      <c r="Q435" s="11" t="s">
        <v>45</v>
      </c>
      <c r="R435" s="11" t="s">
        <v>322</v>
      </c>
      <c r="S435" s="15" t="s">
        <v>321</v>
      </c>
      <c r="T435" s="15" t="s">
        <v>320</v>
      </c>
      <c r="U435" s="13" t="s">
        <v>319</v>
      </c>
      <c r="V435" s="14" t="s">
        <v>318</v>
      </c>
      <c r="W435" s="13">
        <v>0.3125</v>
      </c>
      <c r="X435" s="13">
        <v>0.33333333333333331</v>
      </c>
      <c r="Y435" s="14">
        <v>0.3125</v>
      </c>
      <c r="Z435" s="13">
        <v>0.33333333333333331</v>
      </c>
      <c r="AA435" s="13" t="s">
        <v>47</v>
      </c>
      <c r="AB435" s="13" t="s">
        <v>47</v>
      </c>
      <c r="AC435" s="13" t="s">
        <v>47</v>
      </c>
      <c r="AD435" s="14" t="s">
        <v>47</v>
      </c>
      <c r="AE435" s="13" t="s">
        <v>47</v>
      </c>
      <c r="AF435" s="13" t="s">
        <v>47</v>
      </c>
      <c r="AG435" s="13" t="s">
        <v>47</v>
      </c>
      <c r="AH435" s="13" t="s">
        <v>47</v>
      </c>
      <c r="AI435" s="14" t="s">
        <v>47</v>
      </c>
      <c r="AJ435" s="13" t="s">
        <v>47</v>
      </c>
      <c r="AK435" s="13" t="s">
        <v>47</v>
      </c>
      <c r="AL435" s="13" t="s">
        <v>47</v>
      </c>
      <c r="AM435" s="13" t="s">
        <v>61</v>
      </c>
      <c r="AN435" s="14">
        <v>0.35416666666666669</v>
      </c>
      <c r="AO435" s="13">
        <v>0.39583333333333331</v>
      </c>
      <c r="AP435" s="13">
        <v>0.35416666666666669</v>
      </c>
      <c r="AQ435" s="13">
        <v>0.39583333333333331</v>
      </c>
      <c r="AR435" s="13" t="s">
        <v>99</v>
      </c>
      <c r="AT435" s="11" t="e">
        <f>IF(#REF!="","",(VLOOKUP(#REF!,'[1]Data JDA Completed'!H:H,1,0)))</f>
        <v>#REF!</v>
      </c>
      <c r="AU435" s="11" t="e">
        <f>#REF!</f>
        <v>#REF!</v>
      </c>
      <c r="AV435" s="11" t="e">
        <f>AT435=AU435</f>
        <v>#REF!</v>
      </c>
      <c r="AW435" s="12"/>
      <c r="AX435" s="11" t="e">
        <f>VLOOKUP(AT435,'[1]Data JDA Completed'!H:P,9,0)</f>
        <v>#REF!</v>
      </c>
      <c r="AY435" s="11" t="str">
        <f>IF(G435="Round","Round","1WAY")</f>
        <v>Round</v>
      </c>
      <c r="AZ435" s="11" t="e">
        <f>AY435=AX435</f>
        <v>#REF!</v>
      </c>
    </row>
    <row r="436" spans="1:52" x14ac:dyDescent="0.35">
      <c r="A436" s="15" t="s">
        <v>42</v>
      </c>
      <c r="B436" s="18">
        <f>B435+1</f>
        <v>435</v>
      </c>
      <c r="C436" s="11" t="s">
        <v>70</v>
      </c>
      <c r="D436" s="11">
        <f>F436</f>
        <v>4314789</v>
      </c>
      <c r="E436" s="11" t="s">
        <v>43</v>
      </c>
      <c r="F436" s="19">
        <v>4314789</v>
      </c>
      <c r="G436" s="11" t="s">
        <v>69</v>
      </c>
      <c r="H436" s="17">
        <v>45232</v>
      </c>
      <c r="I436" s="17">
        <v>45232</v>
      </c>
      <c r="J436" s="17">
        <v>45232</v>
      </c>
      <c r="K436" s="17" t="s">
        <v>44</v>
      </c>
      <c r="L436" s="11" t="s">
        <v>558</v>
      </c>
      <c r="M436" s="16" t="s">
        <v>90</v>
      </c>
      <c r="N436" s="11">
        <v>1</v>
      </c>
      <c r="O436" s="10" t="s">
        <v>66</v>
      </c>
      <c r="P436" s="15" t="s">
        <v>65</v>
      </c>
      <c r="Q436" s="11" t="s">
        <v>45</v>
      </c>
      <c r="R436" s="11" t="s">
        <v>643</v>
      </c>
      <c r="S436" s="15" t="s">
        <v>642</v>
      </c>
      <c r="T436" s="15" t="s">
        <v>641</v>
      </c>
      <c r="U436" s="13" t="s">
        <v>199</v>
      </c>
      <c r="V436" s="14" t="s">
        <v>198</v>
      </c>
      <c r="W436" s="13">
        <v>0.28472222222222221</v>
      </c>
      <c r="X436" s="13">
        <v>0.30555555555555552</v>
      </c>
      <c r="Y436" s="14">
        <v>0.28472222222222221</v>
      </c>
      <c r="Z436" s="13">
        <v>0.30555555555555552</v>
      </c>
      <c r="AA436" s="13" t="s">
        <v>47</v>
      </c>
      <c r="AB436" s="13" t="s">
        <v>47</v>
      </c>
      <c r="AC436" s="13" t="s">
        <v>47</v>
      </c>
      <c r="AD436" s="14" t="s">
        <v>47</v>
      </c>
      <c r="AE436" s="13" t="s">
        <v>47</v>
      </c>
      <c r="AF436" s="13" t="s">
        <v>47</v>
      </c>
      <c r="AG436" s="13" t="s">
        <v>47</v>
      </c>
      <c r="AH436" s="13" t="s">
        <v>47</v>
      </c>
      <c r="AI436" s="14" t="s">
        <v>47</v>
      </c>
      <c r="AJ436" s="13" t="s">
        <v>47</v>
      </c>
      <c r="AK436" s="13" t="s">
        <v>47</v>
      </c>
      <c r="AL436" s="13" t="s">
        <v>47</v>
      </c>
      <c r="AM436" s="13" t="s">
        <v>61</v>
      </c>
      <c r="AN436" s="14">
        <v>0.34375</v>
      </c>
      <c r="AO436" s="13">
        <v>0.36458333333333331</v>
      </c>
      <c r="AP436" s="13">
        <v>0.34375</v>
      </c>
      <c r="AQ436" s="13">
        <v>0.36458333333333331</v>
      </c>
      <c r="AR436" s="13" t="s">
        <v>60</v>
      </c>
      <c r="AT436" s="11" t="e">
        <f>IF(#REF!="","",(VLOOKUP(#REF!,'[1]Data JDA Completed'!H:H,1,0)))</f>
        <v>#REF!</v>
      </c>
      <c r="AU436" s="11" t="e">
        <f>#REF!</f>
        <v>#REF!</v>
      </c>
      <c r="AV436" s="11" t="e">
        <f>AT436=AU436</f>
        <v>#REF!</v>
      </c>
      <c r="AW436" s="12"/>
      <c r="AX436" s="11" t="e">
        <f>VLOOKUP(AT436,'[1]Data JDA Completed'!H:P,9,0)</f>
        <v>#REF!</v>
      </c>
      <c r="AY436" s="11" t="str">
        <f>IF(G436="Round","Round","1WAY")</f>
        <v>Round</v>
      </c>
      <c r="AZ436" s="11" t="e">
        <f>AY436=AX436</f>
        <v>#REF!</v>
      </c>
    </row>
    <row r="437" spans="1:52" x14ac:dyDescent="0.35">
      <c r="A437" s="15" t="s">
        <v>42</v>
      </c>
      <c r="B437" s="18">
        <f>B436+1</f>
        <v>436</v>
      </c>
      <c r="C437" s="11" t="s">
        <v>70</v>
      </c>
      <c r="D437" s="11">
        <f>F437</f>
        <v>4314920</v>
      </c>
      <c r="E437" s="11" t="s">
        <v>43</v>
      </c>
      <c r="F437" s="19">
        <v>4314920</v>
      </c>
      <c r="G437" s="11" t="s">
        <v>69</v>
      </c>
      <c r="H437" s="17">
        <v>45232</v>
      </c>
      <c r="I437" s="17">
        <v>45232</v>
      </c>
      <c r="J437" s="17">
        <v>45232</v>
      </c>
      <c r="K437" s="17" t="s">
        <v>44</v>
      </c>
      <c r="L437" s="11" t="s">
        <v>640</v>
      </c>
      <c r="M437" s="16" t="s">
        <v>90</v>
      </c>
      <c r="N437" s="11">
        <v>1</v>
      </c>
      <c r="O437" s="10" t="s">
        <v>66</v>
      </c>
      <c r="P437" s="15" t="s">
        <v>65</v>
      </c>
      <c r="Q437" s="11" t="s">
        <v>45</v>
      </c>
      <c r="R437" s="11" t="s">
        <v>173</v>
      </c>
      <c r="S437" s="15" t="s">
        <v>172</v>
      </c>
      <c r="T437" s="15" t="s">
        <v>171</v>
      </c>
      <c r="U437" s="13" t="s">
        <v>199</v>
      </c>
      <c r="V437" s="14" t="s">
        <v>198</v>
      </c>
      <c r="W437" s="13">
        <v>0.47916666666666669</v>
      </c>
      <c r="X437" s="13">
        <v>0.5</v>
      </c>
      <c r="Y437" s="14">
        <v>0.47916666666666669</v>
      </c>
      <c r="Z437" s="13">
        <v>0.5</v>
      </c>
      <c r="AA437" s="13" t="s">
        <v>47</v>
      </c>
      <c r="AB437" s="13" t="s">
        <v>47</v>
      </c>
      <c r="AC437" s="13" t="s">
        <v>47</v>
      </c>
      <c r="AD437" s="14" t="s">
        <v>47</v>
      </c>
      <c r="AE437" s="13" t="s">
        <v>47</v>
      </c>
      <c r="AF437" s="13" t="s">
        <v>47</v>
      </c>
      <c r="AG437" s="13" t="s">
        <v>47</v>
      </c>
      <c r="AH437" s="13" t="s">
        <v>47</v>
      </c>
      <c r="AI437" s="14" t="s">
        <v>47</v>
      </c>
      <c r="AJ437" s="13" t="s">
        <v>47</v>
      </c>
      <c r="AK437" s="13" t="s">
        <v>47</v>
      </c>
      <c r="AL437" s="13" t="s">
        <v>47</v>
      </c>
      <c r="AM437" s="13" t="s">
        <v>61</v>
      </c>
      <c r="AN437" s="14">
        <v>0.54166666666666663</v>
      </c>
      <c r="AO437" s="13">
        <v>0.5625</v>
      </c>
      <c r="AP437" s="13">
        <v>0.54166666666666663</v>
      </c>
      <c r="AQ437" s="13">
        <v>0.5625</v>
      </c>
      <c r="AR437" s="13" t="s">
        <v>60</v>
      </c>
      <c r="AT437" s="11" t="e">
        <f>IF(#REF!="","",(VLOOKUP(#REF!,'[1]Data JDA Completed'!H:H,1,0)))</f>
        <v>#REF!</v>
      </c>
      <c r="AU437" s="11" t="e">
        <f>#REF!</f>
        <v>#REF!</v>
      </c>
      <c r="AV437" s="11" t="e">
        <f>AT437=AU437</f>
        <v>#REF!</v>
      </c>
      <c r="AW437" s="12"/>
      <c r="AX437" s="11" t="e">
        <f>VLOOKUP(AT437,'[1]Data JDA Completed'!H:P,9,0)</f>
        <v>#REF!</v>
      </c>
      <c r="AY437" s="11" t="str">
        <f>IF(G437="Round","Round","1WAY")</f>
        <v>Round</v>
      </c>
      <c r="AZ437" s="11" t="e">
        <f>AY437=AX437</f>
        <v>#REF!</v>
      </c>
    </row>
    <row r="438" spans="1:52" x14ac:dyDescent="0.35">
      <c r="A438" s="15" t="s">
        <v>42</v>
      </c>
      <c r="B438" s="18">
        <f>B437+1</f>
        <v>437</v>
      </c>
      <c r="C438" s="11" t="s">
        <v>70</v>
      </c>
      <c r="D438" s="11">
        <f>F438</f>
        <v>4314921</v>
      </c>
      <c r="E438" s="11" t="s">
        <v>43</v>
      </c>
      <c r="F438" s="19">
        <v>4314921</v>
      </c>
      <c r="G438" s="11" t="s">
        <v>69</v>
      </c>
      <c r="H438" s="17">
        <v>45232</v>
      </c>
      <c r="I438" s="17">
        <v>45232</v>
      </c>
      <c r="J438" s="17">
        <v>45232</v>
      </c>
      <c r="K438" s="17" t="s">
        <v>44</v>
      </c>
      <c r="L438" s="11" t="s">
        <v>639</v>
      </c>
      <c r="M438" s="16" t="s">
        <v>90</v>
      </c>
      <c r="N438" s="11">
        <v>1</v>
      </c>
      <c r="O438" s="10" t="s">
        <v>66</v>
      </c>
      <c r="P438" s="15" t="s">
        <v>65</v>
      </c>
      <c r="Q438" s="11" t="s">
        <v>45</v>
      </c>
      <c r="R438" s="11" t="s">
        <v>173</v>
      </c>
      <c r="S438" s="15" t="s">
        <v>172</v>
      </c>
      <c r="T438" s="15" t="s">
        <v>171</v>
      </c>
      <c r="U438" s="13" t="s">
        <v>199</v>
      </c>
      <c r="V438" s="14" t="s">
        <v>198</v>
      </c>
      <c r="W438" s="13">
        <v>0.61458333333333337</v>
      </c>
      <c r="X438" s="13">
        <v>0.63541666666666663</v>
      </c>
      <c r="Y438" s="14">
        <v>0.61458333333333337</v>
      </c>
      <c r="Z438" s="13">
        <v>0.63541666666666663</v>
      </c>
      <c r="AA438" s="13" t="s">
        <v>47</v>
      </c>
      <c r="AB438" s="13" t="s">
        <v>47</v>
      </c>
      <c r="AC438" s="13" t="s">
        <v>47</v>
      </c>
      <c r="AD438" s="14" t="s">
        <v>47</v>
      </c>
      <c r="AE438" s="13" t="s">
        <v>47</v>
      </c>
      <c r="AF438" s="13" t="s">
        <v>47</v>
      </c>
      <c r="AG438" s="13" t="s">
        <v>47</v>
      </c>
      <c r="AH438" s="13" t="s">
        <v>47</v>
      </c>
      <c r="AI438" s="14" t="s">
        <v>47</v>
      </c>
      <c r="AJ438" s="13" t="s">
        <v>47</v>
      </c>
      <c r="AK438" s="13" t="s">
        <v>47</v>
      </c>
      <c r="AL438" s="13" t="s">
        <v>47</v>
      </c>
      <c r="AM438" s="13" t="s">
        <v>61</v>
      </c>
      <c r="AN438" s="14">
        <v>0.67708333333333337</v>
      </c>
      <c r="AO438" s="13">
        <v>0.69791666666666663</v>
      </c>
      <c r="AP438" s="13">
        <v>0.67708333333333337</v>
      </c>
      <c r="AQ438" s="13">
        <v>0.69791666666666663</v>
      </c>
      <c r="AR438" s="13" t="s">
        <v>60</v>
      </c>
      <c r="AT438" s="11" t="e">
        <f>IF(#REF!="","",(VLOOKUP(#REF!,'[1]Data JDA Completed'!H:H,1,0)))</f>
        <v>#REF!</v>
      </c>
      <c r="AU438" s="11" t="e">
        <f>#REF!</f>
        <v>#REF!</v>
      </c>
      <c r="AV438" s="11" t="e">
        <f>AT438=AU438</f>
        <v>#REF!</v>
      </c>
      <c r="AW438" s="12"/>
      <c r="AX438" s="11" t="e">
        <f>VLOOKUP(AT438,'[1]Data JDA Completed'!H:P,9,0)</f>
        <v>#REF!</v>
      </c>
      <c r="AY438" s="11" t="str">
        <f>IF(G438="Round","Round","1WAY")</f>
        <v>Round</v>
      </c>
      <c r="AZ438" s="11" t="e">
        <f>AY438=AX438</f>
        <v>#REF!</v>
      </c>
    </row>
    <row r="439" spans="1:52" x14ac:dyDescent="0.35">
      <c r="A439" s="15" t="s">
        <v>42</v>
      </c>
      <c r="B439" s="18">
        <f>B438+1</f>
        <v>438</v>
      </c>
      <c r="C439" s="11" t="s">
        <v>70</v>
      </c>
      <c r="D439" s="11">
        <f>F439</f>
        <v>4337257</v>
      </c>
      <c r="E439" s="11" t="s">
        <v>48</v>
      </c>
      <c r="F439" s="19">
        <v>4337257</v>
      </c>
      <c r="G439" s="11" t="s">
        <v>69</v>
      </c>
      <c r="H439" s="17">
        <v>45232</v>
      </c>
      <c r="I439" s="17">
        <v>45232</v>
      </c>
      <c r="J439" s="17">
        <v>45232</v>
      </c>
      <c r="K439" s="17" t="s">
        <v>44</v>
      </c>
      <c r="L439" s="11" t="s">
        <v>638</v>
      </c>
      <c r="M439" s="16" t="s">
        <v>118</v>
      </c>
      <c r="N439" s="11">
        <v>1</v>
      </c>
      <c r="O439" s="10" t="s">
        <v>66</v>
      </c>
      <c r="P439" s="15" t="s">
        <v>65</v>
      </c>
      <c r="Q439" s="11" t="s">
        <v>45</v>
      </c>
      <c r="R439" s="11" t="s">
        <v>191</v>
      </c>
      <c r="S439" s="15" t="s">
        <v>190</v>
      </c>
      <c r="T439" s="15" t="s">
        <v>189</v>
      </c>
      <c r="U439" s="13" t="s">
        <v>188</v>
      </c>
      <c r="V439" s="14" t="s">
        <v>187</v>
      </c>
      <c r="W439" s="13">
        <v>0.32291666666666669</v>
      </c>
      <c r="X439" s="13">
        <v>0.34375</v>
      </c>
      <c r="Y439" s="14">
        <v>0.32291666666666669</v>
      </c>
      <c r="Z439" s="13">
        <v>0.34375</v>
      </c>
      <c r="AA439" s="13" t="s">
        <v>47</v>
      </c>
      <c r="AB439" s="13" t="s">
        <v>47</v>
      </c>
      <c r="AC439" s="13" t="s">
        <v>47</v>
      </c>
      <c r="AD439" s="14" t="s">
        <v>47</v>
      </c>
      <c r="AE439" s="13" t="s">
        <v>47</v>
      </c>
      <c r="AF439" s="13" t="s">
        <v>47</v>
      </c>
      <c r="AG439" s="13" t="s">
        <v>47</v>
      </c>
      <c r="AH439" s="13" t="s">
        <v>47</v>
      </c>
      <c r="AI439" s="14" t="s">
        <v>47</v>
      </c>
      <c r="AJ439" s="13" t="s">
        <v>47</v>
      </c>
      <c r="AK439" s="13" t="s">
        <v>47</v>
      </c>
      <c r="AL439" s="13" t="s">
        <v>47</v>
      </c>
      <c r="AM439" s="13" t="s">
        <v>61</v>
      </c>
      <c r="AN439" s="14">
        <v>0.38541666666666669</v>
      </c>
      <c r="AO439" s="13">
        <v>0.40625</v>
      </c>
      <c r="AP439" s="13">
        <v>0.37152777777777773</v>
      </c>
      <c r="AQ439" s="13">
        <v>0.38541666666666669</v>
      </c>
      <c r="AR439" s="13" t="s">
        <v>60</v>
      </c>
      <c r="AT439" s="11" t="e">
        <f>IF(#REF!="","",(VLOOKUP(#REF!,'[1]Data JDA Completed'!H:H,1,0)))</f>
        <v>#REF!</v>
      </c>
      <c r="AU439" s="11" t="e">
        <f>#REF!</f>
        <v>#REF!</v>
      </c>
      <c r="AV439" s="11" t="e">
        <f>AT439=AU439</f>
        <v>#REF!</v>
      </c>
      <c r="AW439" s="12"/>
      <c r="AX439" s="11" t="e">
        <f>VLOOKUP(AT439,'[1]Data JDA Completed'!H:P,9,0)</f>
        <v>#REF!</v>
      </c>
      <c r="AY439" s="11" t="str">
        <f>IF(G439="Round","Round","1WAY")</f>
        <v>Round</v>
      </c>
      <c r="AZ439" s="11" t="e">
        <f>AY439=AX439</f>
        <v>#REF!</v>
      </c>
    </row>
    <row r="440" spans="1:52" x14ac:dyDescent="0.35">
      <c r="A440" s="15" t="s">
        <v>42</v>
      </c>
      <c r="B440" s="18">
        <f>B439+1</f>
        <v>439</v>
      </c>
      <c r="C440" s="11" t="s">
        <v>70</v>
      </c>
      <c r="D440" s="11">
        <f>F440</f>
        <v>4314925</v>
      </c>
      <c r="E440" s="11" t="s">
        <v>43</v>
      </c>
      <c r="F440" s="19">
        <v>4314925</v>
      </c>
      <c r="G440" s="11" t="s">
        <v>69</v>
      </c>
      <c r="H440" s="17">
        <v>45232</v>
      </c>
      <c r="I440" s="17">
        <v>45232</v>
      </c>
      <c r="J440" s="17">
        <v>45232</v>
      </c>
      <c r="K440" s="17" t="s">
        <v>44</v>
      </c>
      <c r="L440" s="11" t="s">
        <v>637</v>
      </c>
      <c r="M440" s="16" t="s">
        <v>118</v>
      </c>
      <c r="N440" s="11">
        <v>1</v>
      </c>
      <c r="O440" s="10" t="s">
        <v>66</v>
      </c>
      <c r="P440" s="15" t="s">
        <v>65</v>
      </c>
      <c r="Q440" s="11" t="s">
        <v>45</v>
      </c>
      <c r="R440" s="11" t="s">
        <v>191</v>
      </c>
      <c r="S440" s="15" t="s">
        <v>190</v>
      </c>
      <c r="T440" s="15" t="s">
        <v>189</v>
      </c>
      <c r="U440" s="13" t="s">
        <v>188</v>
      </c>
      <c r="V440" s="14" t="s">
        <v>187</v>
      </c>
      <c r="W440" s="13">
        <v>0.375</v>
      </c>
      <c r="X440" s="13">
        <v>0.39583333333333331</v>
      </c>
      <c r="Y440" s="14">
        <v>0.375</v>
      </c>
      <c r="Z440" s="13">
        <v>0.39583333333333331</v>
      </c>
      <c r="AA440" s="13" t="s">
        <v>47</v>
      </c>
      <c r="AB440" s="13" t="s">
        <v>47</v>
      </c>
      <c r="AC440" s="13" t="s">
        <v>47</v>
      </c>
      <c r="AD440" s="14" t="s">
        <v>47</v>
      </c>
      <c r="AE440" s="13" t="s">
        <v>47</v>
      </c>
      <c r="AF440" s="13" t="s">
        <v>47</v>
      </c>
      <c r="AG440" s="13" t="s">
        <v>47</v>
      </c>
      <c r="AH440" s="13" t="s">
        <v>47</v>
      </c>
      <c r="AI440" s="14" t="s">
        <v>47</v>
      </c>
      <c r="AJ440" s="13" t="s">
        <v>47</v>
      </c>
      <c r="AK440" s="13" t="s">
        <v>47</v>
      </c>
      <c r="AL440" s="13" t="s">
        <v>47</v>
      </c>
      <c r="AM440" s="13" t="s">
        <v>61</v>
      </c>
      <c r="AN440" s="14">
        <v>0.4375</v>
      </c>
      <c r="AO440" s="13">
        <v>0.45833333333333331</v>
      </c>
      <c r="AP440" s="13">
        <v>0.4375</v>
      </c>
      <c r="AQ440" s="13">
        <v>0.4548611111111111</v>
      </c>
      <c r="AR440" s="13" t="s">
        <v>60</v>
      </c>
      <c r="AT440" s="11" t="e">
        <f>IF(#REF!="","",(VLOOKUP(#REF!,'[1]Data JDA Completed'!H:H,1,0)))</f>
        <v>#REF!</v>
      </c>
      <c r="AU440" s="11" t="e">
        <f>#REF!</f>
        <v>#REF!</v>
      </c>
      <c r="AV440" s="11" t="e">
        <f>AT440=AU440</f>
        <v>#REF!</v>
      </c>
      <c r="AW440" s="12"/>
      <c r="AX440" s="11" t="e">
        <f>VLOOKUP(AT440,'[1]Data JDA Completed'!H:P,9,0)</f>
        <v>#REF!</v>
      </c>
      <c r="AY440" s="11" t="str">
        <f>IF(G440="Round","Round","1WAY")</f>
        <v>Round</v>
      </c>
      <c r="AZ440" s="11" t="e">
        <f>AY440=AX440</f>
        <v>#REF!</v>
      </c>
    </row>
    <row r="441" spans="1:52" x14ac:dyDescent="0.35">
      <c r="A441" s="15" t="s">
        <v>42</v>
      </c>
      <c r="B441" s="18">
        <f>B440+1</f>
        <v>440</v>
      </c>
      <c r="C441" s="11" t="s">
        <v>70</v>
      </c>
      <c r="D441" s="11">
        <f>F441</f>
        <v>4314805</v>
      </c>
      <c r="E441" s="11" t="s">
        <v>43</v>
      </c>
      <c r="F441" s="19">
        <v>4314805</v>
      </c>
      <c r="G441" s="11" t="s">
        <v>69</v>
      </c>
      <c r="H441" s="17">
        <v>45232</v>
      </c>
      <c r="I441" s="17">
        <v>45232</v>
      </c>
      <c r="J441" s="17">
        <v>45232</v>
      </c>
      <c r="K441" s="17" t="s">
        <v>44</v>
      </c>
      <c r="L441" s="11" t="s">
        <v>636</v>
      </c>
      <c r="M441" s="16" t="s">
        <v>118</v>
      </c>
      <c r="N441" s="11">
        <v>1</v>
      </c>
      <c r="O441" s="10" t="s">
        <v>66</v>
      </c>
      <c r="P441" s="15" t="s">
        <v>65</v>
      </c>
      <c r="Q441" s="11" t="s">
        <v>45</v>
      </c>
      <c r="R441" s="11" t="s">
        <v>289</v>
      </c>
      <c r="S441" s="15" t="s">
        <v>288</v>
      </c>
      <c r="T441" s="15" t="s">
        <v>287</v>
      </c>
      <c r="U441" s="13" t="s">
        <v>188</v>
      </c>
      <c r="V441" s="14" t="s">
        <v>187</v>
      </c>
      <c r="W441" s="13">
        <v>0.4375</v>
      </c>
      <c r="X441" s="13">
        <v>0.45833333333333331</v>
      </c>
      <c r="Y441" s="14">
        <v>0.45833333333333331</v>
      </c>
      <c r="Z441" s="13">
        <v>0.47569444444444442</v>
      </c>
      <c r="AA441" s="13" t="s">
        <v>47</v>
      </c>
      <c r="AB441" s="13" t="s">
        <v>47</v>
      </c>
      <c r="AC441" s="13" t="s">
        <v>47</v>
      </c>
      <c r="AD441" s="14" t="s">
        <v>47</v>
      </c>
      <c r="AE441" s="13" t="s">
        <v>47</v>
      </c>
      <c r="AF441" s="13" t="s">
        <v>47</v>
      </c>
      <c r="AG441" s="13" t="s">
        <v>47</v>
      </c>
      <c r="AH441" s="13" t="s">
        <v>47</v>
      </c>
      <c r="AI441" s="14" t="s">
        <v>47</v>
      </c>
      <c r="AJ441" s="13" t="s">
        <v>47</v>
      </c>
      <c r="AK441" s="13" t="s">
        <v>47</v>
      </c>
      <c r="AL441" s="13" t="s">
        <v>47</v>
      </c>
      <c r="AM441" s="13" t="s">
        <v>61</v>
      </c>
      <c r="AN441" s="14">
        <v>0.54166666666666663</v>
      </c>
      <c r="AO441" s="13">
        <v>0.5625</v>
      </c>
      <c r="AP441" s="13">
        <v>0.54166666666666663</v>
      </c>
      <c r="AQ441" s="13">
        <v>0.5625</v>
      </c>
      <c r="AR441" s="13" t="s">
        <v>60</v>
      </c>
      <c r="AT441" s="11" t="e">
        <f>IF(#REF!="","",(VLOOKUP(#REF!,'[1]Data JDA Completed'!H:H,1,0)))</f>
        <v>#REF!</v>
      </c>
      <c r="AU441" s="11" t="e">
        <f>#REF!</f>
        <v>#REF!</v>
      </c>
      <c r="AV441" s="11" t="e">
        <f>AT441=AU441</f>
        <v>#REF!</v>
      </c>
      <c r="AW441" s="12"/>
      <c r="AX441" s="11" t="e">
        <f>VLOOKUP(AT441,'[1]Data JDA Completed'!H:P,9,0)</f>
        <v>#REF!</v>
      </c>
      <c r="AY441" s="11" t="str">
        <f>IF(G441="Round","Round","1WAY")</f>
        <v>Round</v>
      </c>
      <c r="AZ441" s="11" t="e">
        <f>AY441=AX441</f>
        <v>#REF!</v>
      </c>
    </row>
    <row r="442" spans="1:52" x14ac:dyDescent="0.35">
      <c r="A442" s="15" t="s">
        <v>42</v>
      </c>
      <c r="B442" s="18">
        <f>B441+1</f>
        <v>441</v>
      </c>
      <c r="C442" s="11" t="s">
        <v>70</v>
      </c>
      <c r="D442" s="11">
        <f>F442</f>
        <v>4314911</v>
      </c>
      <c r="E442" s="11" t="s">
        <v>43</v>
      </c>
      <c r="F442" s="19">
        <v>4314911</v>
      </c>
      <c r="G442" s="11" t="s">
        <v>69</v>
      </c>
      <c r="H442" s="17">
        <v>45232</v>
      </c>
      <c r="I442" s="17">
        <v>45232</v>
      </c>
      <c r="J442" s="17">
        <v>45232</v>
      </c>
      <c r="K442" s="17" t="s">
        <v>44</v>
      </c>
      <c r="L442" s="11" t="s">
        <v>559</v>
      </c>
      <c r="M442" s="16" t="s">
        <v>118</v>
      </c>
      <c r="N442" s="11">
        <v>1</v>
      </c>
      <c r="O442" s="10" t="s">
        <v>66</v>
      </c>
      <c r="P442" s="15" t="s">
        <v>65</v>
      </c>
      <c r="Q442" s="11" t="s">
        <v>45</v>
      </c>
      <c r="R442" s="11" t="s">
        <v>191</v>
      </c>
      <c r="S442" s="15" t="s">
        <v>190</v>
      </c>
      <c r="T442" s="15" t="s">
        <v>189</v>
      </c>
      <c r="U442" s="13" t="s">
        <v>188</v>
      </c>
      <c r="V442" s="14" t="s">
        <v>187</v>
      </c>
      <c r="W442" s="13">
        <v>0.58333333333333337</v>
      </c>
      <c r="X442" s="13">
        <v>0.60416666666666663</v>
      </c>
      <c r="Y442" s="14">
        <v>0.58333333333333337</v>
      </c>
      <c r="Z442" s="13">
        <v>0.60416666666666663</v>
      </c>
      <c r="AA442" s="13" t="s">
        <v>47</v>
      </c>
      <c r="AB442" s="13" t="s">
        <v>47</v>
      </c>
      <c r="AC442" s="13" t="s">
        <v>47</v>
      </c>
      <c r="AD442" s="14" t="s">
        <v>47</v>
      </c>
      <c r="AE442" s="13" t="s">
        <v>47</v>
      </c>
      <c r="AF442" s="13" t="s">
        <v>47</v>
      </c>
      <c r="AG442" s="13" t="s">
        <v>47</v>
      </c>
      <c r="AH442" s="13" t="s">
        <v>47</v>
      </c>
      <c r="AI442" s="14" t="s">
        <v>47</v>
      </c>
      <c r="AJ442" s="13" t="s">
        <v>47</v>
      </c>
      <c r="AK442" s="13" t="s">
        <v>47</v>
      </c>
      <c r="AL442" s="13" t="s">
        <v>47</v>
      </c>
      <c r="AM442" s="13" t="s">
        <v>61</v>
      </c>
      <c r="AN442" s="14">
        <v>0.64583333333333337</v>
      </c>
      <c r="AO442" s="13">
        <v>0.66666666666666663</v>
      </c>
      <c r="AP442" s="13">
        <v>0.64583333333333337</v>
      </c>
      <c r="AQ442" s="13">
        <v>0.66666666666666663</v>
      </c>
      <c r="AR442" s="13" t="s">
        <v>60</v>
      </c>
      <c r="AT442" s="11" t="e">
        <f>IF(#REF!="","",(VLOOKUP(#REF!,'[1]Data JDA Completed'!H:H,1,0)))</f>
        <v>#REF!</v>
      </c>
      <c r="AU442" s="11" t="e">
        <f>#REF!</f>
        <v>#REF!</v>
      </c>
      <c r="AV442" s="11" t="e">
        <f>AT442=AU442</f>
        <v>#REF!</v>
      </c>
      <c r="AW442" s="12"/>
      <c r="AX442" s="11" t="e">
        <f>VLOOKUP(AT442,'[1]Data JDA Completed'!H:P,9,0)</f>
        <v>#REF!</v>
      </c>
      <c r="AY442" s="11" t="str">
        <f>IF(G442="Round","Round","1WAY")</f>
        <v>Round</v>
      </c>
      <c r="AZ442" s="11" t="e">
        <f>AY442=AX442</f>
        <v>#REF!</v>
      </c>
    </row>
    <row r="443" spans="1:52" x14ac:dyDescent="0.35">
      <c r="A443" s="15" t="s">
        <v>42</v>
      </c>
      <c r="B443" s="18">
        <f>B442+1</f>
        <v>442</v>
      </c>
      <c r="C443" s="11" t="s">
        <v>70</v>
      </c>
      <c r="D443" s="11">
        <f>F443</f>
        <v>4314926</v>
      </c>
      <c r="E443" s="11" t="s">
        <v>43</v>
      </c>
      <c r="F443" s="19">
        <v>4314926</v>
      </c>
      <c r="G443" s="11" t="s">
        <v>69</v>
      </c>
      <c r="H443" s="17">
        <v>45232</v>
      </c>
      <c r="I443" s="17">
        <v>45232</v>
      </c>
      <c r="J443" s="17">
        <v>45232</v>
      </c>
      <c r="K443" s="17" t="s">
        <v>44</v>
      </c>
      <c r="L443" s="11" t="s">
        <v>635</v>
      </c>
      <c r="M443" s="16" t="s">
        <v>118</v>
      </c>
      <c r="N443" s="11">
        <v>1</v>
      </c>
      <c r="O443" s="10" t="s">
        <v>66</v>
      </c>
      <c r="P443" s="15" t="s">
        <v>65</v>
      </c>
      <c r="Q443" s="11" t="s">
        <v>45</v>
      </c>
      <c r="R443" s="11" t="s">
        <v>289</v>
      </c>
      <c r="S443" s="15" t="s">
        <v>288</v>
      </c>
      <c r="T443" s="15" t="s">
        <v>287</v>
      </c>
      <c r="U443" s="13" t="s">
        <v>188</v>
      </c>
      <c r="V443" s="14" t="s">
        <v>187</v>
      </c>
      <c r="W443" s="13">
        <v>0.35416666666666669</v>
      </c>
      <c r="X443" s="13">
        <v>0.375</v>
      </c>
      <c r="Y443" s="14">
        <v>0.35416666666666669</v>
      </c>
      <c r="Z443" s="13">
        <v>0.375</v>
      </c>
      <c r="AA443" s="13" t="s">
        <v>47</v>
      </c>
      <c r="AB443" s="13" t="s">
        <v>47</v>
      </c>
      <c r="AC443" s="13" t="s">
        <v>47</v>
      </c>
      <c r="AD443" s="14" t="s">
        <v>47</v>
      </c>
      <c r="AE443" s="13" t="s">
        <v>47</v>
      </c>
      <c r="AF443" s="13" t="s">
        <v>47</v>
      </c>
      <c r="AG443" s="13" t="s">
        <v>47</v>
      </c>
      <c r="AH443" s="13" t="s">
        <v>47</v>
      </c>
      <c r="AI443" s="14" t="s">
        <v>47</v>
      </c>
      <c r="AJ443" s="13" t="s">
        <v>47</v>
      </c>
      <c r="AK443" s="13" t="s">
        <v>47</v>
      </c>
      <c r="AL443" s="13" t="s">
        <v>47</v>
      </c>
      <c r="AM443" s="13" t="s">
        <v>61</v>
      </c>
      <c r="AN443" s="14">
        <v>0.42708333333333331</v>
      </c>
      <c r="AO443" s="13">
        <v>0.46875</v>
      </c>
      <c r="AP443" s="13">
        <v>0.42708333333333331</v>
      </c>
      <c r="AQ443" s="13">
        <v>0.46875</v>
      </c>
      <c r="AR443" s="13" t="s">
        <v>99</v>
      </c>
      <c r="AT443" s="11" t="e">
        <f>IF(#REF!="","",(VLOOKUP(#REF!,'[1]Data JDA Completed'!H:H,1,0)))</f>
        <v>#REF!</v>
      </c>
      <c r="AU443" s="11" t="e">
        <f>#REF!</f>
        <v>#REF!</v>
      </c>
      <c r="AV443" s="11" t="e">
        <f>AT443=AU443</f>
        <v>#REF!</v>
      </c>
      <c r="AW443" s="12"/>
      <c r="AX443" s="11" t="e">
        <f>VLOOKUP(AT443,'[1]Data JDA Completed'!H:P,9,0)</f>
        <v>#REF!</v>
      </c>
      <c r="AY443" s="11" t="str">
        <f>IF(G443="Round","Round","1WAY")</f>
        <v>Round</v>
      </c>
      <c r="AZ443" s="11" t="e">
        <f>AY443=AX443</f>
        <v>#REF!</v>
      </c>
    </row>
    <row r="444" spans="1:52" x14ac:dyDescent="0.35">
      <c r="A444" s="15" t="s">
        <v>42</v>
      </c>
      <c r="B444" s="18">
        <f>B443+1</f>
        <v>443</v>
      </c>
      <c r="C444" s="11" t="s">
        <v>70</v>
      </c>
      <c r="D444" s="11">
        <f>F444</f>
        <v>4314811</v>
      </c>
      <c r="E444" s="11" t="s">
        <v>43</v>
      </c>
      <c r="F444" s="19">
        <v>4314811</v>
      </c>
      <c r="G444" s="11" t="s">
        <v>69</v>
      </c>
      <c r="H444" s="17">
        <v>45232</v>
      </c>
      <c r="I444" s="17">
        <v>45232</v>
      </c>
      <c r="J444" s="17">
        <v>45232</v>
      </c>
      <c r="K444" s="17" t="s">
        <v>44</v>
      </c>
      <c r="L444" s="11" t="s">
        <v>634</v>
      </c>
      <c r="M444" s="16" t="s">
        <v>67</v>
      </c>
      <c r="N444" s="11">
        <v>1</v>
      </c>
      <c r="O444" s="10" t="s">
        <v>66</v>
      </c>
      <c r="P444" s="15" t="s">
        <v>65</v>
      </c>
      <c r="Q444" s="11" t="s">
        <v>45</v>
      </c>
      <c r="R444" s="11" t="s">
        <v>268</v>
      </c>
      <c r="S444" s="15" t="s">
        <v>267</v>
      </c>
      <c r="T444" s="15" t="s">
        <v>266</v>
      </c>
      <c r="U444" s="13" t="s">
        <v>205</v>
      </c>
      <c r="V444" s="14" t="s">
        <v>204</v>
      </c>
      <c r="W444" s="13">
        <v>0.41666666666666669</v>
      </c>
      <c r="X444" s="13">
        <v>0.4375</v>
      </c>
      <c r="Y444" s="14">
        <v>0.41666666666666669</v>
      </c>
      <c r="Z444" s="13">
        <v>0.4375</v>
      </c>
      <c r="AA444" s="13" t="s">
        <v>47</v>
      </c>
      <c r="AB444" s="13" t="s">
        <v>47</v>
      </c>
      <c r="AC444" s="13" t="s">
        <v>47</v>
      </c>
      <c r="AD444" s="14" t="s">
        <v>47</v>
      </c>
      <c r="AE444" s="13" t="s">
        <v>47</v>
      </c>
      <c r="AF444" s="13" t="s">
        <v>47</v>
      </c>
      <c r="AG444" s="13" t="s">
        <v>47</v>
      </c>
      <c r="AH444" s="13" t="s">
        <v>47</v>
      </c>
      <c r="AI444" s="14" t="s">
        <v>47</v>
      </c>
      <c r="AJ444" s="13" t="s">
        <v>47</v>
      </c>
      <c r="AK444" s="13" t="s">
        <v>47</v>
      </c>
      <c r="AL444" s="13" t="s">
        <v>47</v>
      </c>
      <c r="AM444" s="13" t="s">
        <v>61</v>
      </c>
      <c r="AN444" s="14">
        <v>0.47916666666666669</v>
      </c>
      <c r="AO444" s="13">
        <v>0.5</v>
      </c>
      <c r="AP444" s="13">
        <v>0.47916666666666669</v>
      </c>
      <c r="AQ444" s="13">
        <v>0.5</v>
      </c>
      <c r="AR444" s="13" t="s">
        <v>60</v>
      </c>
      <c r="AT444" s="11" t="e">
        <f>IF(#REF!="","",(VLOOKUP(#REF!,'[1]Data JDA Completed'!H:H,1,0)))</f>
        <v>#REF!</v>
      </c>
      <c r="AU444" s="11" t="e">
        <f>#REF!</f>
        <v>#REF!</v>
      </c>
      <c r="AV444" s="11" t="e">
        <f>AT444=AU444</f>
        <v>#REF!</v>
      </c>
      <c r="AW444" s="12"/>
      <c r="AX444" s="11" t="e">
        <f>VLOOKUP(AT444,'[1]Data JDA Completed'!H:P,9,0)</f>
        <v>#REF!</v>
      </c>
      <c r="AY444" s="11" t="str">
        <f>IF(G444="Round","Round","1WAY")</f>
        <v>Round</v>
      </c>
      <c r="AZ444" s="11" t="e">
        <f>AY444=AX444</f>
        <v>#REF!</v>
      </c>
    </row>
    <row r="445" spans="1:52" x14ac:dyDescent="0.35">
      <c r="A445" s="15" t="s">
        <v>42</v>
      </c>
      <c r="B445" s="18">
        <f>B444+1</f>
        <v>444</v>
      </c>
      <c r="C445" s="11" t="s">
        <v>70</v>
      </c>
      <c r="D445" s="11">
        <f>F445</f>
        <v>4314812</v>
      </c>
      <c r="E445" s="11" t="s">
        <v>43</v>
      </c>
      <c r="F445" s="19">
        <v>4314812</v>
      </c>
      <c r="G445" s="11" t="s">
        <v>69</v>
      </c>
      <c r="H445" s="17">
        <v>45232</v>
      </c>
      <c r="I445" s="17">
        <v>45232</v>
      </c>
      <c r="J445" s="17">
        <v>45232</v>
      </c>
      <c r="K445" s="17" t="s">
        <v>44</v>
      </c>
      <c r="L445" s="11" t="s">
        <v>633</v>
      </c>
      <c r="M445" s="16" t="s">
        <v>67</v>
      </c>
      <c r="N445" s="11">
        <v>1</v>
      </c>
      <c r="O445" s="10" t="s">
        <v>66</v>
      </c>
      <c r="P445" s="15" t="s">
        <v>65</v>
      </c>
      <c r="Q445" s="11" t="s">
        <v>45</v>
      </c>
      <c r="R445" s="11" t="s">
        <v>264</v>
      </c>
      <c r="S445" s="15" t="s">
        <v>263</v>
      </c>
      <c r="T445" s="15" t="s">
        <v>262</v>
      </c>
      <c r="U445" s="13" t="s">
        <v>205</v>
      </c>
      <c r="V445" s="14" t="s">
        <v>204</v>
      </c>
      <c r="W445" s="13">
        <v>0.375</v>
      </c>
      <c r="X445" s="13">
        <v>0.39583333333333331</v>
      </c>
      <c r="Y445" s="14">
        <v>0.375</v>
      </c>
      <c r="Z445" s="13">
        <v>0.39583333333333331</v>
      </c>
      <c r="AA445" s="13" t="s">
        <v>47</v>
      </c>
      <c r="AB445" s="13" t="s">
        <v>47</v>
      </c>
      <c r="AC445" s="13" t="s">
        <v>47</v>
      </c>
      <c r="AD445" s="14" t="s">
        <v>47</v>
      </c>
      <c r="AE445" s="13" t="s">
        <v>47</v>
      </c>
      <c r="AF445" s="13" t="s">
        <v>47</v>
      </c>
      <c r="AG445" s="13" t="s">
        <v>47</v>
      </c>
      <c r="AH445" s="13" t="s">
        <v>47</v>
      </c>
      <c r="AI445" s="14" t="s">
        <v>47</v>
      </c>
      <c r="AJ445" s="13" t="s">
        <v>47</v>
      </c>
      <c r="AK445" s="13" t="s">
        <v>47</v>
      </c>
      <c r="AL445" s="13" t="s">
        <v>47</v>
      </c>
      <c r="AM445" s="13" t="s">
        <v>61</v>
      </c>
      <c r="AN445" s="14">
        <v>0.45833333333333331</v>
      </c>
      <c r="AO445" s="13">
        <v>0.47916666666666669</v>
      </c>
      <c r="AP445" s="13">
        <v>0.45833333333333331</v>
      </c>
      <c r="AQ445" s="13">
        <v>0.47916666666666669</v>
      </c>
      <c r="AR445" s="13" t="s">
        <v>112</v>
      </c>
      <c r="AT445" s="11" t="e">
        <f>IF(#REF!="","",(VLOOKUP(#REF!,'[1]Data JDA Completed'!H:H,1,0)))</f>
        <v>#REF!</v>
      </c>
      <c r="AU445" s="11" t="e">
        <f>#REF!</f>
        <v>#REF!</v>
      </c>
      <c r="AV445" s="11" t="e">
        <f>AT445=AU445</f>
        <v>#REF!</v>
      </c>
      <c r="AW445" s="12"/>
      <c r="AX445" s="11" t="e">
        <f>VLOOKUP(AT445,'[1]Data JDA Completed'!H:P,9,0)</f>
        <v>#REF!</v>
      </c>
      <c r="AY445" s="11" t="str">
        <f>IF(G445="Round","Round","1WAY")</f>
        <v>Round</v>
      </c>
      <c r="AZ445" s="11" t="e">
        <f>AY445=AX445</f>
        <v>#REF!</v>
      </c>
    </row>
    <row r="446" spans="1:52" x14ac:dyDescent="0.35">
      <c r="A446" s="15" t="s">
        <v>42</v>
      </c>
      <c r="B446" s="18">
        <f>B445+1</f>
        <v>445</v>
      </c>
      <c r="C446" s="11" t="s">
        <v>70</v>
      </c>
      <c r="D446" s="11">
        <f>F446</f>
        <v>4314914</v>
      </c>
      <c r="E446" s="11" t="s">
        <v>43</v>
      </c>
      <c r="F446" s="19">
        <v>4314914</v>
      </c>
      <c r="G446" s="11" t="s">
        <v>69</v>
      </c>
      <c r="H446" s="17">
        <v>45232</v>
      </c>
      <c r="I446" s="17">
        <v>45232</v>
      </c>
      <c r="J446" s="17">
        <v>45232</v>
      </c>
      <c r="K446" s="17" t="s">
        <v>44</v>
      </c>
      <c r="L446" s="11" t="s">
        <v>631</v>
      </c>
      <c r="M446" s="16" t="s">
        <v>118</v>
      </c>
      <c r="N446" s="11">
        <v>1</v>
      </c>
      <c r="O446" s="10" t="s">
        <v>66</v>
      </c>
      <c r="P446" s="15" t="s">
        <v>65</v>
      </c>
      <c r="Q446" s="11" t="s">
        <v>45</v>
      </c>
      <c r="R446" s="11" t="s">
        <v>78</v>
      </c>
      <c r="S446" s="15" t="s">
        <v>77</v>
      </c>
      <c r="T446" s="15" t="s">
        <v>76</v>
      </c>
      <c r="U446" s="13" t="s">
        <v>293</v>
      </c>
      <c r="V446" s="14" t="s">
        <v>292</v>
      </c>
      <c r="W446" s="13">
        <v>0.39583333333333331</v>
      </c>
      <c r="X446" s="13">
        <v>0.41666666666666669</v>
      </c>
      <c r="Y446" s="14">
        <v>0.39583333333333331</v>
      </c>
      <c r="Z446" s="13">
        <v>0.41666666666666669</v>
      </c>
      <c r="AA446" s="13" t="s">
        <v>47</v>
      </c>
      <c r="AB446" s="13" t="s">
        <v>47</v>
      </c>
      <c r="AC446" s="13" t="s">
        <v>47</v>
      </c>
      <c r="AD446" s="14" t="s">
        <v>47</v>
      </c>
      <c r="AE446" s="13" t="s">
        <v>47</v>
      </c>
      <c r="AF446" s="13" t="s">
        <v>47</v>
      </c>
      <c r="AG446" s="13" t="s">
        <v>47</v>
      </c>
      <c r="AH446" s="13" t="s">
        <v>47</v>
      </c>
      <c r="AI446" s="14" t="s">
        <v>47</v>
      </c>
      <c r="AJ446" s="13" t="s">
        <v>47</v>
      </c>
      <c r="AK446" s="13" t="s">
        <v>47</v>
      </c>
      <c r="AL446" s="13" t="s">
        <v>47</v>
      </c>
      <c r="AM446" s="13" t="s">
        <v>61</v>
      </c>
      <c r="AN446" s="14">
        <v>0.45833333333333331</v>
      </c>
      <c r="AO446" s="13">
        <v>0.47916666666666669</v>
      </c>
      <c r="AP446" s="13">
        <v>0.45833333333333331</v>
      </c>
      <c r="AQ446" s="13">
        <v>0.47916666666666669</v>
      </c>
      <c r="AR446" s="13" t="s">
        <v>60</v>
      </c>
      <c r="AT446" s="11" t="e">
        <f>IF(#REF!="","",(VLOOKUP(#REF!,'[1]Data JDA Completed'!H:H,1,0)))</f>
        <v>#REF!</v>
      </c>
      <c r="AU446" s="11" t="e">
        <f>#REF!</f>
        <v>#REF!</v>
      </c>
      <c r="AV446" s="11" t="e">
        <f>AT446=AU446</f>
        <v>#REF!</v>
      </c>
      <c r="AW446" s="12"/>
      <c r="AX446" s="11" t="e">
        <f>VLOOKUP(AT446,'[1]Data JDA Completed'!H:P,9,0)</f>
        <v>#REF!</v>
      </c>
      <c r="AY446" s="11" t="str">
        <f>IF(G446="Round","Round","1WAY")</f>
        <v>Round</v>
      </c>
      <c r="AZ446" s="11" t="e">
        <f>AY446=AX446</f>
        <v>#REF!</v>
      </c>
    </row>
    <row r="447" spans="1:52" x14ac:dyDescent="0.35">
      <c r="A447" s="15" t="s">
        <v>42</v>
      </c>
      <c r="B447" s="18">
        <f>B446+1</f>
        <v>446</v>
      </c>
      <c r="C447" s="11" t="s">
        <v>70</v>
      </c>
      <c r="D447" s="11">
        <f>F447</f>
        <v>4314934</v>
      </c>
      <c r="E447" s="11" t="s">
        <v>43</v>
      </c>
      <c r="F447" s="19">
        <v>4314934</v>
      </c>
      <c r="G447" s="11" t="s">
        <v>69</v>
      </c>
      <c r="H447" s="17">
        <v>45232</v>
      </c>
      <c r="I447" s="17">
        <v>45232</v>
      </c>
      <c r="J447" s="17">
        <v>45232</v>
      </c>
      <c r="K447" s="17" t="s">
        <v>44</v>
      </c>
      <c r="L447" s="11" t="s">
        <v>630</v>
      </c>
      <c r="M447" s="16" t="s">
        <v>67</v>
      </c>
      <c r="N447" s="11">
        <v>1</v>
      </c>
      <c r="O447" s="10" t="s">
        <v>66</v>
      </c>
      <c r="P447" s="15" t="s">
        <v>65</v>
      </c>
      <c r="Q447" s="11" t="s">
        <v>45</v>
      </c>
      <c r="R447" s="11" t="s">
        <v>268</v>
      </c>
      <c r="S447" s="15" t="s">
        <v>267</v>
      </c>
      <c r="T447" s="15" t="s">
        <v>266</v>
      </c>
      <c r="U447" s="13" t="s">
        <v>629</v>
      </c>
      <c r="V447" s="14" t="s">
        <v>628</v>
      </c>
      <c r="W447" s="13">
        <v>0.54166666666666663</v>
      </c>
      <c r="X447" s="13">
        <v>0.5625</v>
      </c>
      <c r="Y447" s="14">
        <v>0.54166666666666663</v>
      </c>
      <c r="Z447" s="13">
        <v>0.5625</v>
      </c>
      <c r="AA447" s="13" t="s">
        <v>47</v>
      </c>
      <c r="AB447" s="13" t="s">
        <v>47</v>
      </c>
      <c r="AC447" s="13" t="s">
        <v>47</v>
      </c>
      <c r="AD447" s="14" t="s">
        <v>47</v>
      </c>
      <c r="AE447" s="13" t="s">
        <v>47</v>
      </c>
      <c r="AF447" s="13" t="s">
        <v>47</v>
      </c>
      <c r="AG447" s="13" t="s">
        <v>47</v>
      </c>
      <c r="AH447" s="13" t="s">
        <v>47</v>
      </c>
      <c r="AI447" s="14" t="s">
        <v>47</v>
      </c>
      <c r="AJ447" s="13" t="s">
        <v>47</v>
      </c>
      <c r="AK447" s="13" t="s">
        <v>47</v>
      </c>
      <c r="AL447" s="13" t="s">
        <v>47</v>
      </c>
      <c r="AM447" s="13" t="s">
        <v>61</v>
      </c>
      <c r="AN447" s="14">
        <v>0.63541666666666663</v>
      </c>
      <c r="AO447" s="13">
        <v>0.67708333333333337</v>
      </c>
      <c r="AP447" s="13">
        <v>0.63541666666666663</v>
      </c>
      <c r="AQ447" s="13">
        <v>0.67708333333333337</v>
      </c>
      <c r="AR447" s="13" t="s">
        <v>99</v>
      </c>
      <c r="AT447" s="11" t="e">
        <f>IF(#REF!="","",(VLOOKUP(#REF!,'[1]Data JDA Completed'!H:H,1,0)))</f>
        <v>#REF!</v>
      </c>
      <c r="AU447" s="11" t="e">
        <f>#REF!</f>
        <v>#REF!</v>
      </c>
      <c r="AV447" s="11" t="e">
        <f>AT447=AU447</f>
        <v>#REF!</v>
      </c>
      <c r="AW447" s="12"/>
      <c r="AX447" s="11" t="e">
        <f>VLOOKUP(AT447,'[1]Data JDA Completed'!H:P,9,0)</f>
        <v>#REF!</v>
      </c>
      <c r="AY447" s="11" t="str">
        <f>IF(G447="Round","Round","1WAY")</f>
        <v>Round</v>
      </c>
      <c r="AZ447" s="11" t="e">
        <f>AY447=AX447</f>
        <v>#REF!</v>
      </c>
    </row>
    <row r="448" spans="1:52" x14ac:dyDescent="0.35">
      <c r="A448" s="15" t="s">
        <v>42</v>
      </c>
      <c r="B448" s="18">
        <f>B447+1</f>
        <v>447</v>
      </c>
      <c r="C448" s="11" t="s">
        <v>70</v>
      </c>
      <c r="D448" s="11">
        <f>F448</f>
        <v>4314829</v>
      </c>
      <c r="E448" s="11" t="s">
        <v>43</v>
      </c>
      <c r="F448" s="19">
        <v>4314829</v>
      </c>
      <c r="G448" s="11" t="s">
        <v>69</v>
      </c>
      <c r="H448" s="17">
        <v>45232</v>
      </c>
      <c r="I448" s="17">
        <v>45232</v>
      </c>
      <c r="J448" s="17">
        <v>45232</v>
      </c>
      <c r="K448" s="17" t="s">
        <v>44</v>
      </c>
      <c r="L448" s="11" t="s">
        <v>627</v>
      </c>
      <c r="M448" s="16" t="s">
        <v>67</v>
      </c>
      <c r="N448" s="11">
        <v>1</v>
      </c>
      <c r="O448" s="10" t="s">
        <v>66</v>
      </c>
      <c r="P448" s="15" t="s">
        <v>65</v>
      </c>
      <c r="Q448" s="11" t="s">
        <v>45</v>
      </c>
      <c r="R448" s="11" t="s">
        <v>555</v>
      </c>
      <c r="S448" s="15" t="s">
        <v>554</v>
      </c>
      <c r="T448" s="15" t="s">
        <v>281</v>
      </c>
      <c r="U448" s="13" t="s">
        <v>626</v>
      </c>
      <c r="V448" s="14" t="s">
        <v>625</v>
      </c>
      <c r="W448" s="13">
        <v>0.47916666666666669</v>
      </c>
      <c r="X448" s="13">
        <v>0.5</v>
      </c>
      <c r="Y448" s="14">
        <v>0.47916666666666669</v>
      </c>
      <c r="Z448" s="13">
        <v>0.5</v>
      </c>
      <c r="AA448" s="13" t="s">
        <v>47</v>
      </c>
      <c r="AB448" s="13" t="s">
        <v>47</v>
      </c>
      <c r="AC448" s="13" t="s">
        <v>47</v>
      </c>
      <c r="AD448" s="14" t="s">
        <v>47</v>
      </c>
      <c r="AE448" s="13" t="s">
        <v>47</v>
      </c>
      <c r="AF448" s="13" t="s">
        <v>47</v>
      </c>
      <c r="AG448" s="13" t="s">
        <v>47</v>
      </c>
      <c r="AH448" s="13" t="s">
        <v>47</v>
      </c>
      <c r="AI448" s="14" t="s">
        <v>47</v>
      </c>
      <c r="AJ448" s="13" t="s">
        <v>47</v>
      </c>
      <c r="AK448" s="13" t="s">
        <v>47</v>
      </c>
      <c r="AL448" s="13" t="s">
        <v>47</v>
      </c>
      <c r="AM448" s="13" t="s">
        <v>61</v>
      </c>
      <c r="AN448" s="14">
        <v>0.54166666666666663</v>
      </c>
      <c r="AO448" s="13">
        <v>0.58333333333333337</v>
      </c>
      <c r="AP448" s="13">
        <v>0.54166666666666663</v>
      </c>
      <c r="AQ448" s="13">
        <v>0.58333333333333337</v>
      </c>
      <c r="AR448" s="13" t="s">
        <v>99</v>
      </c>
      <c r="AT448" s="11" t="e">
        <f>IF(#REF!="","",(VLOOKUP(#REF!,'[1]Data JDA Completed'!H:H,1,0)))</f>
        <v>#REF!</v>
      </c>
      <c r="AU448" s="11" t="e">
        <f>#REF!</f>
        <v>#REF!</v>
      </c>
      <c r="AV448" s="11" t="e">
        <f>AT448=AU448</f>
        <v>#REF!</v>
      </c>
      <c r="AW448" s="12"/>
      <c r="AX448" s="11" t="e">
        <f>VLOOKUP(AT448,'[1]Data JDA Completed'!H:P,9,0)</f>
        <v>#REF!</v>
      </c>
      <c r="AY448" s="11" t="str">
        <f>IF(G448="Round","Round","1WAY")</f>
        <v>Round</v>
      </c>
      <c r="AZ448" s="11" t="e">
        <f>AY448=AX448</f>
        <v>#REF!</v>
      </c>
    </row>
    <row r="449" spans="1:52" x14ac:dyDescent="0.35">
      <c r="A449" s="15" t="s">
        <v>42</v>
      </c>
      <c r="B449" s="18">
        <f>B448+1</f>
        <v>448</v>
      </c>
      <c r="C449" s="11" t="s">
        <v>70</v>
      </c>
      <c r="D449" s="11">
        <f>F449</f>
        <v>4314830</v>
      </c>
      <c r="E449" s="11" t="s">
        <v>43</v>
      </c>
      <c r="F449" s="19">
        <v>4314830</v>
      </c>
      <c r="G449" s="11" t="s">
        <v>69</v>
      </c>
      <c r="H449" s="17">
        <v>45232</v>
      </c>
      <c r="I449" s="17">
        <v>45232</v>
      </c>
      <c r="J449" s="17">
        <v>45232</v>
      </c>
      <c r="K449" s="17" t="s">
        <v>44</v>
      </c>
      <c r="L449" s="11" t="s">
        <v>624</v>
      </c>
      <c r="M449" s="16" t="s">
        <v>97</v>
      </c>
      <c r="N449" s="11">
        <v>1</v>
      </c>
      <c r="O449" s="10" t="s">
        <v>66</v>
      </c>
      <c r="P449" s="15" t="s">
        <v>65</v>
      </c>
      <c r="Q449" s="11" t="s">
        <v>45</v>
      </c>
      <c r="R449" s="11" t="s">
        <v>202</v>
      </c>
      <c r="S449" s="15" t="s">
        <v>201</v>
      </c>
      <c r="T449" s="15" t="s">
        <v>200</v>
      </c>
      <c r="U449" s="13" t="s">
        <v>195</v>
      </c>
      <c r="V449" s="14" t="s">
        <v>194</v>
      </c>
      <c r="W449" s="13">
        <v>0.39583333333333331</v>
      </c>
      <c r="X449" s="13">
        <v>0.41666666666666669</v>
      </c>
      <c r="Y449" s="14">
        <v>0.39583333333333331</v>
      </c>
      <c r="Z449" s="13">
        <v>0.41666666666666669</v>
      </c>
      <c r="AA449" s="13" t="s">
        <v>47</v>
      </c>
      <c r="AB449" s="13" t="s">
        <v>47</v>
      </c>
      <c r="AC449" s="13" t="s">
        <v>47</v>
      </c>
      <c r="AD449" s="14" t="s">
        <v>47</v>
      </c>
      <c r="AE449" s="13" t="s">
        <v>47</v>
      </c>
      <c r="AF449" s="13" t="s">
        <v>47</v>
      </c>
      <c r="AG449" s="13" t="s">
        <v>47</v>
      </c>
      <c r="AH449" s="13" t="s">
        <v>47</v>
      </c>
      <c r="AI449" s="14" t="s">
        <v>47</v>
      </c>
      <c r="AJ449" s="13" t="s">
        <v>47</v>
      </c>
      <c r="AK449" s="13" t="s">
        <v>47</v>
      </c>
      <c r="AL449" s="13" t="s">
        <v>47</v>
      </c>
      <c r="AM449" s="13" t="s">
        <v>61</v>
      </c>
      <c r="AN449" s="14">
        <v>0.4375</v>
      </c>
      <c r="AO449" s="13">
        <v>0.47916666666666669</v>
      </c>
      <c r="AP449" s="13">
        <v>0.4375</v>
      </c>
      <c r="AQ449" s="13">
        <v>0.47916666666666669</v>
      </c>
      <c r="AR449" s="13" t="s">
        <v>99</v>
      </c>
      <c r="AT449" s="11" t="e">
        <f>IF(#REF!="","",(VLOOKUP(#REF!,'[1]Data JDA Completed'!H:H,1,0)))</f>
        <v>#REF!</v>
      </c>
      <c r="AU449" s="11" t="e">
        <f>#REF!</f>
        <v>#REF!</v>
      </c>
      <c r="AV449" s="11" t="e">
        <f>AT449=AU449</f>
        <v>#REF!</v>
      </c>
      <c r="AW449" s="12"/>
      <c r="AX449" s="11" t="e">
        <f>VLOOKUP(AT449,'[1]Data JDA Completed'!H:P,9,0)</f>
        <v>#REF!</v>
      </c>
      <c r="AY449" s="11" t="str">
        <f>IF(G449="Round","Round","1WAY")</f>
        <v>Round</v>
      </c>
      <c r="AZ449" s="11" t="e">
        <f>AY449=AX449</f>
        <v>#REF!</v>
      </c>
    </row>
    <row r="450" spans="1:52" x14ac:dyDescent="0.35">
      <c r="A450" s="15" t="s">
        <v>42</v>
      </c>
      <c r="B450" s="18">
        <f>B449+1</f>
        <v>449</v>
      </c>
      <c r="C450" s="11" t="s">
        <v>70</v>
      </c>
      <c r="D450" s="11">
        <f>F450</f>
        <v>4314831</v>
      </c>
      <c r="E450" s="11" t="s">
        <v>43</v>
      </c>
      <c r="F450" s="19">
        <v>4314831</v>
      </c>
      <c r="G450" s="11" t="s">
        <v>69</v>
      </c>
      <c r="H450" s="17">
        <v>45232</v>
      </c>
      <c r="I450" s="17">
        <v>45232</v>
      </c>
      <c r="J450" s="17">
        <v>45232</v>
      </c>
      <c r="K450" s="17" t="s">
        <v>44</v>
      </c>
      <c r="L450" s="11" t="s">
        <v>623</v>
      </c>
      <c r="M450" s="16" t="s">
        <v>118</v>
      </c>
      <c r="N450" s="11">
        <v>1</v>
      </c>
      <c r="O450" s="10" t="s">
        <v>66</v>
      </c>
      <c r="P450" s="15" t="s">
        <v>65</v>
      </c>
      <c r="Q450" s="11" t="s">
        <v>45</v>
      </c>
      <c r="R450" s="11" t="s">
        <v>221</v>
      </c>
      <c r="S450" s="15" t="s">
        <v>220</v>
      </c>
      <c r="T450" s="15" t="s">
        <v>219</v>
      </c>
      <c r="U450" s="13" t="s">
        <v>218</v>
      </c>
      <c r="V450" s="14" t="s">
        <v>217</v>
      </c>
      <c r="W450" s="13">
        <v>0.39583333333333331</v>
      </c>
      <c r="X450" s="13">
        <v>0.41666666666666669</v>
      </c>
      <c r="Y450" s="14">
        <v>0.39583333333333331</v>
      </c>
      <c r="Z450" s="13">
        <v>0.41666666666666669</v>
      </c>
      <c r="AA450" s="13" t="s">
        <v>47</v>
      </c>
      <c r="AB450" s="13" t="s">
        <v>47</v>
      </c>
      <c r="AC450" s="13" t="s">
        <v>47</v>
      </c>
      <c r="AD450" s="14" t="s">
        <v>47</v>
      </c>
      <c r="AE450" s="13" t="s">
        <v>47</v>
      </c>
      <c r="AF450" s="13" t="s">
        <v>47</v>
      </c>
      <c r="AG450" s="13" t="s">
        <v>47</v>
      </c>
      <c r="AH450" s="13" t="s">
        <v>47</v>
      </c>
      <c r="AI450" s="14" t="s">
        <v>47</v>
      </c>
      <c r="AJ450" s="13" t="s">
        <v>47</v>
      </c>
      <c r="AK450" s="13" t="s">
        <v>47</v>
      </c>
      <c r="AL450" s="13" t="s">
        <v>47</v>
      </c>
      <c r="AM450" s="13" t="s">
        <v>61</v>
      </c>
      <c r="AN450" s="14">
        <v>0.45833333333333331</v>
      </c>
      <c r="AO450" s="13">
        <v>0.5</v>
      </c>
      <c r="AP450" s="13">
        <v>0.45833333333333331</v>
      </c>
      <c r="AQ450" s="13">
        <v>0.5</v>
      </c>
      <c r="AR450" s="13" t="s">
        <v>99</v>
      </c>
      <c r="AT450" s="11" t="e">
        <f>IF(#REF!="","",(VLOOKUP(#REF!,'[1]Data JDA Completed'!H:H,1,0)))</f>
        <v>#REF!</v>
      </c>
      <c r="AU450" s="11" t="e">
        <f>#REF!</f>
        <v>#REF!</v>
      </c>
      <c r="AV450" s="11" t="e">
        <f>AT450=AU450</f>
        <v>#REF!</v>
      </c>
      <c r="AW450" s="12"/>
      <c r="AX450" s="11" t="e">
        <f>VLOOKUP(AT450,'[1]Data JDA Completed'!H:P,9,0)</f>
        <v>#REF!</v>
      </c>
      <c r="AY450" s="11" t="str">
        <f>IF(G450="Round","Round","1WAY")</f>
        <v>Round</v>
      </c>
      <c r="AZ450" s="11" t="e">
        <f>AY450=AX450</f>
        <v>#REF!</v>
      </c>
    </row>
    <row r="451" spans="1:52" x14ac:dyDescent="0.35">
      <c r="A451" s="15" t="s">
        <v>42</v>
      </c>
      <c r="B451" s="18">
        <f>B450+1</f>
        <v>450</v>
      </c>
      <c r="C451" s="11" t="s">
        <v>70</v>
      </c>
      <c r="D451" s="11">
        <f>F451</f>
        <v>4314935</v>
      </c>
      <c r="E451" s="11" t="s">
        <v>43</v>
      </c>
      <c r="F451" s="19">
        <v>4314935</v>
      </c>
      <c r="G451" s="11" t="s">
        <v>69</v>
      </c>
      <c r="H451" s="17">
        <v>45232</v>
      </c>
      <c r="I451" s="17">
        <v>45232</v>
      </c>
      <c r="J451" s="17">
        <v>45232</v>
      </c>
      <c r="K451" s="17" t="s">
        <v>44</v>
      </c>
      <c r="L451" s="11" t="s">
        <v>622</v>
      </c>
      <c r="M451" s="16" t="s">
        <v>118</v>
      </c>
      <c r="N451" s="11">
        <v>1</v>
      </c>
      <c r="O451" s="10" t="s">
        <v>66</v>
      </c>
      <c r="P451" s="15" t="s">
        <v>65</v>
      </c>
      <c r="Q451" s="11" t="s">
        <v>45</v>
      </c>
      <c r="R451" s="11" t="s">
        <v>221</v>
      </c>
      <c r="S451" s="15" t="s">
        <v>220</v>
      </c>
      <c r="T451" s="15" t="s">
        <v>219</v>
      </c>
      <c r="U451" s="13" t="s">
        <v>218</v>
      </c>
      <c r="V451" s="14" t="s">
        <v>217</v>
      </c>
      <c r="W451" s="13">
        <v>0.54166666666666663</v>
      </c>
      <c r="X451" s="13">
        <v>0.5625</v>
      </c>
      <c r="Y451" s="14">
        <v>0.54166666666666663</v>
      </c>
      <c r="Z451" s="13">
        <v>0.5625</v>
      </c>
      <c r="AA451" s="13" t="s">
        <v>47</v>
      </c>
      <c r="AB451" s="13" t="s">
        <v>47</v>
      </c>
      <c r="AC451" s="13" t="s">
        <v>47</v>
      </c>
      <c r="AD451" s="14" t="s">
        <v>47</v>
      </c>
      <c r="AE451" s="13" t="s">
        <v>47</v>
      </c>
      <c r="AF451" s="13" t="s">
        <v>47</v>
      </c>
      <c r="AG451" s="13" t="s">
        <v>47</v>
      </c>
      <c r="AH451" s="13" t="s">
        <v>47</v>
      </c>
      <c r="AI451" s="14" t="s">
        <v>47</v>
      </c>
      <c r="AJ451" s="13" t="s">
        <v>47</v>
      </c>
      <c r="AK451" s="13" t="s">
        <v>47</v>
      </c>
      <c r="AL451" s="13" t="s">
        <v>47</v>
      </c>
      <c r="AM451" s="13" t="s">
        <v>61</v>
      </c>
      <c r="AN451" s="14">
        <v>0.60416666666666663</v>
      </c>
      <c r="AO451" s="13">
        <v>0.625</v>
      </c>
      <c r="AP451" s="13">
        <v>0.60416666666666663</v>
      </c>
      <c r="AQ451" s="13">
        <v>0.625</v>
      </c>
      <c r="AR451" s="13" t="s">
        <v>60</v>
      </c>
      <c r="AT451" s="11" t="e">
        <f>IF(#REF!="","",(VLOOKUP(#REF!,'[1]Data JDA Completed'!H:H,1,0)))</f>
        <v>#REF!</v>
      </c>
      <c r="AU451" s="11" t="e">
        <f>#REF!</f>
        <v>#REF!</v>
      </c>
      <c r="AV451" s="11" t="e">
        <f>AT451=AU451</f>
        <v>#REF!</v>
      </c>
      <c r="AW451" s="12"/>
      <c r="AX451" s="11" t="e">
        <f>VLOOKUP(AT451,'[1]Data JDA Completed'!H:P,9,0)</f>
        <v>#REF!</v>
      </c>
      <c r="AY451" s="11" t="str">
        <f>IF(G451="Round","Round","1WAY")</f>
        <v>Round</v>
      </c>
      <c r="AZ451" s="11" t="e">
        <f>AY451=AX451</f>
        <v>#REF!</v>
      </c>
    </row>
    <row r="452" spans="1:52" x14ac:dyDescent="0.35">
      <c r="A452" s="15" t="s">
        <v>42</v>
      </c>
      <c r="B452" s="18">
        <f>B451+1</f>
        <v>451</v>
      </c>
      <c r="C452" s="11" t="s">
        <v>70</v>
      </c>
      <c r="D452" s="11">
        <f>F452</f>
        <v>4337260</v>
      </c>
      <c r="E452" s="11" t="s">
        <v>48</v>
      </c>
      <c r="F452" s="19">
        <v>4337260</v>
      </c>
      <c r="G452" s="11" t="s">
        <v>69</v>
      </c>
      <c r="H452" s="17">
        <v>45232</v>
      </c>
      <c r="I452" s="17">
        <v>45232</v>
      </c>
      <c r="J452" s="17">
        <v>45232</v>
      </c>
      <c r="K452" s="17" t="s">
        <v>44</v>
      </c>
      <c r="L452" s="11" t="s">
        <v>621</v>
      </c>
      <c r="M452" s="16" t="s">
        <v>67</v>
      </c>
      <c r="N452" s="11">
        <v>1</v>
      </c>
      <c r="O452" s="10" t="s">
        <v>66</v>
      </c>
      <c r="P452" s="15" t="s">
        <v>65</v>
      </c>
      <c r="Q452" s="11" t="s">
        <v>45</v>
      </c>
      <c r="R452" s="11" t="s">
        <v>342</v>
      </c>
      <c r="S452" s="15" t="s">
        <v>341</v>
      </c>
      <c r="T452" s="15" t="s">
        <v>340</v>
      </c>
      <c r="U452" s="13" t="s">
        <v>325</v>
      </c>
      <c r="V452" s="14" t="s">
        <v>324</v>
      </c>
      <c r="W452" s="13">
        <v>0.35416666666666669</v>
      </c>
      <c r="X452" s="13">
        <v>0.375</v>
      </c>
      <c r="Y452" s="14">
        <v>0.35416666666666669</v>
      </c>
      <c r="Z452" s="13">
        <v>0.375</v>
      </c>
      <c r="AA452" s="13" t="s">
        <v>47</v>
      </c>
      <c r="AB452" s="13" t="s">
        <v>47</v>
      </c>
      <c r="AC452" s="13" t="s">
        <v>47</v>
      </c>
      <c r="AD452" s="14" t="s">
        <v>47</v>
      </c>
      <c r="AE452" s="13" t="s">
        <v>47</v>
      </c>
      <c r="AF452" s="13" t="s">
        <v>47</v>
      </c>
      <c r="AG452" s="13" t="s">
        <v>47</v>
      </c>
      <c r="AH452" s="13" t="s">
        <v>47</v>
      </c>
      <c r="AI452" s="14" t="s">
        <v>47</v>
      </c>
      <c r="AJ452" s="13" t="s">
        <v>47</v>
      </c>
      <c r="AK452" s="13" t="s">
        <v>47</v>
      </c>
      <c r="AL452" s="13" t="s">
        <v>47</v>
      </c>
      <c r="AM452" s="13" t="s">
        <v>61</v>
      </c>
      <c r="AN452" s="14">
        <v>0.40625</v>
      </c>
      <c r="AO452" s="13">
        <v>0.44791666666666669</v>
      </c>
      <c r="AP452" s="13">
        <v>0.3888888888888889</v>
      </c>
      <c r="AQ452" s="13">
        <v>0.40625</v>
      </c>
      <c r="AR452" s="13" t="s">
        <v>99</v>
      </c>
      <c r="AT452" s="11" t="e">
        <f>IF(#REF!="","",(VLOOKUP(#REF!,'[1]Data JDA Completed'!H:H,1,0)))</f>
        <v>#REF!</v>
      </c>
      <c r="AU452" s="11" t="e">
        <f>#REF!</f>
        <v>#REF!</v>
      </c>
      <c r="AV452" s="11" t="e">
        <f>AT452=AU452</f>
        <v>#REF!</v>
      </c>
      <c r="AW452" s="12"/>
      <c r="AX452" s="11" t="e">
        <f>VLOOKUP(AT452,'[1]Data JDA Completed'!H:P,9,0)</f>
        <v>#REF!</v>
      </c>
      <c r="AY452" s="11" t="str">
        <f>IF(G452="Round","Round","1WAY")</f>
        <v>Round</v>
      </c>
      <c r="AZ452" s="11" t="e">
        <f>AY452=AX452</f>
        <v>#REF!</v>
      </c>
    </row>
    <row r="453" spans="1:52" x14ac:dyDescent="0.35">
      <c r="A453" s="15" t="s">
        <v>42</v>
      </c>
      <c r="B453" s="18">
        <f>B452+1</f>
        <v>452</v>
      </c>
      <c r="C453" s="11" t="s">
        <v>70</v>
      </c>
      <c r="D453" s="11">
        <f>F453</f>
        <v>4314712</v>
      </c>
      <c r="E453" s="11" t="s">
        <v>43</v>
      </c>
      <c r="F453" s="19">
        <v>4314712</v>
      </c>
      <c r="G453" s="11" t="s">
        <v>69</v>
      </c>
      <c r="H453" s="17">
        <v>45232</v>
      </c>
      <c r="I453" s="17">
        <v>45232</v>
      </c>
      <c r="J453" s="17">
        <v>45232</v>
      </c>
      <c r="K453" s="17" t="s">
        <v>44</v>
      </c>
      <c r="L453" s="11" t="s">
        <v>620</v>
      </c>
      <c r="M453" s="16" t="s">
        <v>90</v>
      </c>
      <c r="N453" s="11">
        <v>1</v>
      </c>
      <c r="O453" s="10" t="s">
        <v>66</v>
      </c>
      <c r="P453" s="15" t="s">
        <v>65</v>
      </c>
      <c r="Q453" s="11" t="s">
        <v>45</v>
      </c>
      <c r="R453" s="11" t="s">
        <v>555</v>
      </c>
      <c r="S453" s="15" t="s">
        <v>554</v>
      </c>
      <c r="T453" s="15" t="s">
        <v>281</v>
      </c>
      <c r="U453" s="13" t="s">
        <v>619</v>
      </c>
      <c r="V453" s="14" t="s">
        <v>618</v>
      </c>
      <c r="W453" s="13">
        <v>0.39583333333333331</v>
      </c>
      <c r="X453" s="13">
        <v>0.41666666666666669</v>
      </c>
      <c r="Y453" s="14">
        <v>0.39583333333333331</v>
      </c>
      <c r="Z453" s="13">
        <v>0.41666666666666669</v>
      </c>
      <c r="AA453" s="13" t="s">
        <v>47</v>
      </c>
      <c r="AB453" s="13" t="s">
        <v>47</v>
      </c>
      <c r="AC453" s="13" t="s">
        <v>47</v>
      </c>
      <c r="AD453" s="14" t="s">
        <v>47</v>
      </c>
      <c r="AE453" s="13" t="s">
        <v>47</v>
      </c>
      <c r="AF453" s="13" t="s">
        <v>47</v>
      </c>
      <c r="AG453" s="13" t="s">
        <v>47</v>
      </c>
      <c r="AH453" s="13" t="s">
        <v>47</v>
      </c>
      <c r="AI453" s="14" t="s">
        <v>47</v>
      </c>
      <c r="AJ453" s="13" t="s">
        <v>47</v>
      </c>
      <c r="AK453" s="13" t="s">
        <v>47</v>
      </c>
      <c r="AL453" s="13" t="s">
        <v>47</v>
      </c>
      <c r="AM453" s="13" t="s">
        <v>61</v>
      </c>
      <c r="AN453" s="14">
        <v>0.4375</v>
      </c>
      <c r="AO453" s="13">
        <v>0.45833333333333331</v>
      </c>
      <c r="AP453" s="13">
        <v>0.4375</v>
      </c>
      <c r="AQ453" s="13">
        <v>0.45833333333333331</v>
      </c>
      <c r="AR453" s="13" t="s">
        <v>60</v>
      </c>
      <c r="AT453" s="11" t="e">
        <f>IF(#REF!="","",(VLOOKUP(#REF!,'[1]Data JDA Completed'!H:H,1,0)))</f>
        <v>#REF!</v>
      </c>
      <c r="AU453" s="11" t="e">
        <f>#REF!</f>
        <v>#REF!</v>
      </c>
      <c r="AV453" s="11" t="e">
        <f>AT453=AU453</f>
        <v>#REF!</v>
      </c>
      <c r="AW453" s="12"/>
      <c r="AX453" s="11" t="e">
        <f>VLOOKUP(AT453,'[1]Data JDA Completed'!H:P,9,0)</f>
        <v>#REF!</v>
      </c>
      <c r="AY453" s="11" t="str">
        <f>IF(G453="Round","Round","1WAY")</f>
        <v>Round</v>
      </c>
      <c r="AZ453" s="11" t="e">
        <f>AY453=AX453</f>
        <v>#REF!</v>
      </c>
    </row>
    <row r="454" spans="1:52" x14ac:dyDescent="0.35">
      <c r="A454" s="15" t="s">
        <v>42</v>
      </c>
      <c r="B454" s="18">
        <f>B453+1</f>
        <v>453</v>
      </c>
      <c r="C454" s="11" t="s">
        <v>70</v>
      </c>
      <c r="D454" s="11">
        <f>F454</f>
        <v>4314836</v>
      </c>
      <c r="E454" s="11" t="s">
        <v>43</v>
      </c>
      <c r="F454" s="19">
        <v>4314836</v>
      </c>
      <c r="G454" s="11" t="s">
        <v>69</v>
      </c>
      <c r="H454" s="17">
        <v>45232</v>
      </c>
      <c r="I454" s="17">
        <v>45232</v>
      </c>
      <c r="J454" s="17">
        <v>45232</v>
      </c>
      <c r="K454" s="17" t="s">
        <v>44</v>
      </c>
      <c r="L454" s="11" t="s">
        <v>617</v>
      </c>
      <c r="M454" s="16" t="s">
        <v>90</v>
      </c>
      <c r="N454" s="11">
        <v>1</v>
      </c>
      <c r="O454" s="10" t="s">
        <v>66</v>
      </c>
      <c r="P454" s="15" t="s">
        <v>65</v>
      </c>
      <c r="Q454" s="11" t="s">
        <v>45</v>
      </c>
      <c r="R454" s="11" t="s">
        <v>322</v>
      </c>
      <c r="S454" s="15" t="s">
        <v>321</v>
      </c>
      <c r="T454" s="15" t="s">
        <v>320</v>
      </c>
      <c r="U454" s="13" t="s">
        <v>54</v>
      </c>
      <c r="V454" s="14" t="s">
        <v>55</v>
      </c>
      <c r="W454" s="13">
        <v>0.39583333333333331</v>
      </c>
      <c r="X454" s="13">
        <v>0.41666666666666669</v>
      </c>
      <c r="Y454" s="14">
        <v>0.39583333333333331</v>
      </c>
      <c r="Z454" s="13">
        <v>0.41666666666666669</v>
      </c>
      <c r="AA454" s="13" t="s">
        <v>616</v>
      </c>
      <c r="AB454" s="13" t="s">
        <v>615</v>
      </c>
      <c r="AC454" s="13">
        <v>0.4201388888888889</v>
      </c>
      <c r="AD454" s="14">
        <v>0.44097222222222227</v>
      </c>
      <c r="AE454" s="13" t="s">
        <v>178</v>
      </c>
      <c r="AF454" s="13" t="s">
        <v>178</v>
      </c>
      <c r="AG454" s="13" t="s">
        <v>47</v>
      </c>
      <c r="AH454" s="13" t="s">
        <v>47</v>
      </c>
      <c r="AI454" s="14" t="s">
        <v>47</v>
      </c>
      <c r="AJ454" s="13" t="s">
        <v>47</v>
      </c>
      <c r="AK454" s="13" t="s">
        <v>47</v>
      </c>
      <c r="AL454" s="13" t="s">
        <v>47</v>
      </c>
      <c r="AM454" s="13" t="s">
        <v>61</v>
      </c>
      <c r="AN454" s="14">
        <v>0.45833333333333331</v>
      </c>
      <c r="AO454" s="13">
        <v>0.5</v>
      </c>
      <c r="AP454" s="13">
        <v>0.45833333333333331</v>
      </c>
      <c r="AQ454" s="13">
        <v>0.5</v>
      </c>
      <c r="AR454" s="13" t="s">
        <v>99</v>
      </c>
      <c r="AT454" s="11" t="e">
        <f>IF(#REF!="","",(VLOOKUP(#REF!,'[1]Data JDA Completed'!H:H,1,0)))</f>
        <v>#REF!</v>
      </c>
      <c r="AU454" s="11" t="e">
        <f>#REF!</f>
        <v>#REF!</v>
      </c>
      <c r="AV454" s="11" t="e">
        <f>AT454=AU454</f>
        <v>#REF!</v>
      </c>
      <c r="AW454" s="12"/>
      <c r="AX454" s="11" t="e">
        <f>VLOOKUP(AT454,'[1]Data JDA Completed'!H:P,9,0)</f>
        <v>#REF!</v>
      </c>
      <c r="AY454" s="11" t="str">
        <f>IF(G454="Round","Round","1WAY")</f>
        <v>Round</v>
      </c>
      <c r="AZ454" s="11" t="e">
        <f>AY454=AX454</f>
        <v>#REF!</v>
      </c>
    </row>
    <row r="455" spans="1:52" x14ac:dyDescent="0.35">
      <c r="A455" s="15" t="s">
        <v>42</v>
      </c>
      <c r="B455" s="18">
        <f>B454+1</f>
        <v>454</v>
      </c>
      <c r="C455" s="11" t="s">
        <v>70</v>
      </c>
      <c r="D455" s="11">
        <f>F455</f>
        <v>4326465</v>
      </c>
      <c r="E455" s="11" t="s">
        <v>43</v>
      </c>
      <c r="F455" s="19">
        <v>4326465</v>
      </c>
      <c r="G455" s="11" t="s">
        <v>69</v>
      </c>
      <c r="H455" s="17">
        <v>45232</v>
      </c>
      <c r="I455" s="17">
        <v>45232</v>
      </c>
      <c r="J455" s="17">
        <v>45232</v>
      </c>
      <c r="K455" s="17" t="s">
        <v>44</v>
      </c>
      <c r="L455" s="11" t="s">
        <v>614</v>
      </c>
      <c r="M455" s="16" t="s">
        <v>90</v>
      </c>
      <c r="N455" s="11">
        <v>1</v>
      </c>
      <c r="O455" s="10" t="s">
        <v>66</v>
      </c>
      <c r="P455" s="15" t="s">
        <v>229</v>
      </c>
      <c r="Q455" s="11" t="s">
        <v>45</v>
      </c>
      <c r="R455" s="11" t="s">
        <v>273</v>
      </c>
      <c r="S455" s="15" t="s">
        <v>272</v>
      </c>
      <c r="T455" s="15" t="s">
        <v>271</v>
      </c>
      <c r="U455" s="13" t="s">
        <v>270</v>
      </c>
      <c r="V455" s="14" t="s">
        <v>269</v>
      </c>
      <c r="W455" s="13">
        <v>0.38541666666666669</v>
      </c>
      <c r="X455" s="13">
        <v>0.40625</v>
      </c>
      <c r="Y455" s="14">
        <v>0.38541666666666669</v>
      </c>
      <c r="Z455" s="13">
        <v>0.40625</v>
      </c>
      <c r="AA455" s="13" t="s">
        <v>47</v>
      </c>
      <c r="AB455" s="13" t="s">
        <v>47</v>
      </c>
      <c r="AC455" s="13" t="s">
        <v>47</v>
      </c>
      <c r="AD455" s="14" t="s">
        <v>47</v>
      </c>
      <c r="AE455" s="13" t="s">
        <v>47</v>
      </c>
      <c r="AF455" s="13" t="s">
        <v>47</v>
      </c>
      <c r="AG455" s="13" t="s">
        <v>47</v>
      </c>
      <c r="AH455" s="13" t="s">
        <v>47</v>
      </c>
      <c r="AI455" s="14" t="s">
        <v>47</v>
      </c>
      <c r="AJ455" s="13" t="s">
        <v>47</v>
      </c>
      <c r="AK455" s="13" t="s">
        <v>47</v>
      </c>
      <c r="AL455" s="13" t="s">
        <v>47</v>
      </c>
      <c r="AM455" s="13" t="s">
        <v>61</v>
      </c>
      <c r="AN455" s="14">
        <v>0.42708333333333331</v>
      </c>
      <c r="AO455" s="13">
        <v>0.44791666666666669</v>
      </c>
      <c r="AP455" s="13">
        <v>0.42708333333333331</v>
      </c>
      <c r="AQ455" s="13">
        <v>0.44791666666666669</v>
      </c>
      <c r="AR455" s="13" t="s">
        <v>60</v>
      </c>
      <c r="AT455" s="11" t="e">
        <f>IF(#REF!="","",(VLOOKUP(#REF!,'[1]Data JDA Completed'!H:H,1,0)))</f>
        <v>#REF!</v>
      </c>
      <c r="AU455" s="11" t="e">
        <f>#REF!</f>
        <v>#REF!</v>
      </c>
      <c r="AV455" s="11" t="e">
        <f>AT455=AU455</f>
        <v>#REF!</v>
      </c>
      <c r="AW455" s="12"/>
      <c r="AX455" s="11" t="e">
        <f>VLOOKUP(AT455,'[1]Data JDA Completed'!H:P,9,0)</f>
        <v>#REF!</v>
      </c>
      <c r="AY455" s="11" t="str">
        <f>IF(G455="Round","Round","1WAY")</f>
        <v>Round</v>
      </c>
      <c r="AZ455" s="11" t="e">
        <f>AY455=AX455</f>
        <v>#REF!</v>
      </c>
    </row>
    <row r="456" spans="1:52" x14ac:dyDescent="0.35">
      <c r="A456" s="15" t="s">
        <v>42</v>
      </c>
      <c r="B456" s="18">
        <f>B455+1</f>
        <v>455</v>
      </c>
      <c r="C456" s="11" t="s">
        <v>70</v>
      </c>
      <c r="D456" s="11">
        <f>F456</f>
        <v>4314941</v>
      </c>
      <c r="E456" s="11" t="s">
        <v>43</v>
      </c>
      <c r="F456" s="19">
        <v>4314941</v>
      </c>
      <c r="G456" s="11" t="s">
        <v>69</v>
      </c>
      <c r="H456" s="17">
        <v>45232</v>
      </c>
      <c r="I456" s="17">
        <v>45232</v>
      </c>
      <c r="J456" s="17">
        <v>45232</v>
      </c>
      <c r="K456" s="17" t="s">
        <v>44</v>
      </c>
      <c r="L456" s="11" t="s">
        <v>613</v>
      </c>
      <c r="M456" s="16" t="s">
        <v>90</v>
      </c>
      <c r="N456" s="11">
        <v>1</v>
      </c>
      <c r="O456" s="10" t="s">
        <v>66</v>
      </c>
      <c r="P456" s="15" t="s">
        <v>65</v>
      </c>
      <c r="Q456" s="11" t="s">
        <v>45</v>
      </c>
      <c r="R456" s="11" t="s">
        <v>302</v>
      </c>
      <c r="S456" s="15" t="s">
        <v>301</v>
      </c>
      <c r="T456" s="15" t="s">
        <v>300</v>
      </c>
      <c r="U456" s="13" t="s">
        <v>299</v>
      </c>
      <c r="V456" s="14" t="s">
        <v>298</v>
      </c>
      <c r="W456" s="13">
        <v>0.40625</v>
      </c>
      <c r="X456" s="13">
        <v>0.42708333333333331</v>
      </c>
      <c r="Y456" s="14">
        <v>0.40625</v>
      </c>
      <c r="Z456" s="13">
        <v>0.42708333333333331</v>
      </c>
      <c r="AA456" s="13" t="s">
        <v>47</v>
      </c>
      <c r="AB456" s="13" t="s">
        <v>47</v>
      </c>
      <c r="AC456" s="13" t="s">
        <v>47</v>
      </c>
      <c r="AD456" s="14" t="s">
        <v>47</v>
      </c>
      <c r="AE456" s="13" t="s">
        <v>47</v>
      </c>
      <c r="AF456" s="13" t="s">
        <v>47</v>
      </c>
      <c r="AG456" s="13" t="s">
        <v>47</v>
      </c>
      <c r="AH456" s="13" t="s">
        <v>47</v>
      </c>
      <c r="AI456" s="14" t="s">
        <v>47</v>
      </c>
      <c r="AJ456" s="13" t="s">
        <v>47</v>
      </c>
      <c r="AK456" s="13" t="s">
        <v>47</v>
      </c>
      <c r="AL456" s="13" t="s">
        <v>47</v>
      </c>
      <c r="AM456" s="13" t="s">
        <v>61</v>
      </c>
      <c r="AN456" s="14">
        <v>0.44791666666666669</v>
      </c>
      <c r="AO456" s="13">
        <v>0.46875</v>
      </c>
      <c r="AP456" s="13">
        <v>0.44791666666666669</v>
      </c>
      <c r="AQ456" s="13">
        <v>0.46875</v>
      </c>
      <c r="AR456" s="13" t="s">
        <v>83</v>
      </c>
      <c r="AT456" s="11" t="e">
        <f>IF(#REF!="","",(VLOOKUP(#REF!,'[1]Data JDA Completed'!H:H,1,0)))</f>
        <v>#REF!</v>
      </c>
      <c r="AU456" s="11" t="e">
        <f>#REF!</f>
        <v>#REF!</v>
      </c>
      <c r="AV456" s="11" t="e">
        <f>AT456=AU456</f>
        <v>#REF!</v>
      </c>
      <c r="AW456" s="12"/>
      <c r="AX456" s="11" t="e">
        <f>VLOOKUP(AT456,'[1]Data JDA Completed'!H:P,9,0)</f>
        <v>#REF!</v>
      </c>
      <c r="AY456" s="11" t="str">
        <f>IF(G456="Round","Round","1WAY")</f>
        <v>Round</v>
      </c>
      <c r="AZ456" s="11" t="e">
        <f>AY456=AX456</f>
        <v>#REF!</v>
      </c>
    </row>
    <row r="457" spans="1:52" x14ac:dyDescent="0.35">
      <c r="A457" s="15" t="s">
        <v>42</v>
      </c>
      <c r="B457" s="18">
        <f>B456+1</f>
        <v>456</v>
      </c>
      <c r="C457" s="11" t="s">
        <v>70</v>
      </c>
      <c r="D457" s="11">
        <f>F457</f>
        <v>4314854</v>
      </c>
      <c r="E457" s="11" t="s">
        <v>43</v>
      </c>
      <c r="F457" s="19">
        <v>4314854</v>
      </c>
      <c r="G457" s="11" t="s">
        <v>69</v>
      </c>
      <c r="H457" s="17">
        <v>45232</v>
      </c>
      <c r="I457" s="17">
        <v>45232</v>
      </c>
      <c r="J457" s="17">
        <v>45232</v>
      </c>
      <c r="K457" s="17" t="s">
        <v>44</v>
      </c>
      <c r="L457" s="11" t="s">
        <v>612</v>
      </c>
      <c r="M457" s="16" t="s">
        <v>90</v>
      </c>
      <c r="N457" s="11">
        <v>1</v>
      </c>
      <c r="O457" s="10" t="s">
        <v>66</v>
      </c>
      <c r="P457" s="15" t="s">
        <v>65</v>
      </c>
      <c r="Q457" s="11" t="s">
        <v>45</v>
      </c>
      <c r="R457" s="11" t="s">
        <v>283</v>
      </c>
      <c r="S457" s="15" t="s">
        <v>282</v>
      </c>
      <c r="T457" s="15" t="s">
        <v>329</v>
      </c>
      <c r="U457" s="13" t="s">
        <v>299</v>
      </c>
      <c r="V457" s="14" t="s">
        <v>298</v>
      </c>
      <c r="W457" s="13">
        <v>0.35416666666666669</v>
      </c>
      <c r="X457" s="13">
        <v>0.375</v>
      </c>
      <c r="Y457" s="14">
        <v>0.35416666666666669</v>
      </c>
      <c r="Z457" s="13">
        <v>0.375</v>
      </c>
      <c r="AA457" s="13" t="s">
        <v>47</v>
      </c>
      <c r="AB457" s="13" t="s">
        <v>47</v>
      </c>
      <c r="AC457" s="13" t="s">
        <v>47</v>
      </c>
      <c r="AD457" s="14" t="s">
        <v>47</v>
      </c>
      <c r="AE457" s="13" t="s">
        <v>47</v>
      </c>
      <c r="AF457" s="13" t="s">
        <v>47</v>
      </c>
      <c r="AG457" s="13" t="s">
        <v>47</v>
      </c>
      <c r="AH457" s="13" t="s">
        <v>47</v>
      </c>
      <c r="AI457" s="14" t="s">
        <v>47</v>
      </c>
      <c r="AJ457" s="13" t="s">
        <v>47</v>
      </c>
      <c r="AK457" s="13" t="s">
        <v>47</v>
      </c>
      <c r="AL457" s="13" t="s">
        <v>47</v>
      </c>
      <c r="AM457" s="13" t="s">
        <v>61</v>
      </c>
      <c r="AN457" s="14">
        <v>0.39583333333333331</v>
      </c>
      <c r="AO457" s="13">
        <v>0.41666666666666669</v>
      </c>
      <c r="AP457" s="13">
        <v>0.39583333333333331</v>
      </c>
      <c r="AQ457" s="13">
        <v>0.41666666666666669</v>
      </c>
      <c r="AR457" s="13" t="s">
        <v>60</v>
      </c>
      <c r="AT457" s="11" t="e">
        <f>IF(#REF!="","",(VLOOKUP(#REF!,'[1]Data JDA Completed'!H:H,1,0)))</f>
        <v>#REF!</v>
      </c>
      <c r="AU457" s="11" t="e">
        <f>#REF!</f>
        <v>#REF!</v>
      </c>
      <c r="AV457" s="11" t="e">
        <f>AT457=AU457</f>
        <v>#REF!</v>
      </c>
      <c r="AW457" s="12"/>
      <c r="AX457" s="11" t="e">
        <f>VLOOKUP(AT457,'[1]Data JDA Completed'!H:P,9,0)</f>
        <v>#REF!</v>
      </c>
      <c r="AY457" s="11" t="str">
        <f>IF(G457="Round","Round","1WAY")</f>
        <v>Round</v>
      </c>
      <c r="AZ457" s="11" t="e">
        <f>AY457=AX457</f>
        <v>#REF!</v>
      </c>
    </row>
    <row r="458" spans="1:52" x14ac:dyDescent="0.35">
      <c r="A458" s="15" t="s">
        <v>42</v>
      </c>
      <c r="B458" s="18">
        <f>B457+1</f>
        <v>457</v>
      </c>
      <c r="C458" s="11" t="s">
        <v>70</v>
      </c>
      <c r="D458" s="11">
        <f>F458</f>
        <v>4314942</v>
      </c>
      <c r="E458" s="11" t="s">
        <v>43</v>
      </c>
      <c r="F458" s="19">
        <v>4314942</v>
      </c>
      <c r="G458" s="11" t="s">
        <v>69</v>
      </c>
      <c r="H458" s="17">
        <v>45232</v>
      </c>
      <c r="I458" s="17">
        <v>45232</v>
      </c>
      <c r="J458" s="17">
        <v>45232</v>
      </c>
      <c r="K458" s="17" t="s">
        <v>44</v>
      </c>
      <c r="L458" s="11" t="s">
        <v>611</v>
      </c>
      <c r="M458" s="16" t="s">
        <v>90</v>
      </c>
      <c r="N458" s="11">
        <v>1</v>
      </c>
      <c r="O458" s="10" t="s">
        <v>66</v>
      </c>
      <c r="P458" s="15" t="s">
        <v>65</v>
      </c>
      <c r="Q458" s="11" t="s">
        <v>45</v>
      </c>
      <c r="R458" s="11" t="s">
        <v>162</v>
      </c>
      <c r="S458" s="15" t="s">
        <v>161</v>
      </c>
      <c r="T458" s="15" t="s">
        <v>160</v>
      </c>
      <c r="U458" s="13" t="s">
        <v>299</v>
      </c>
      <c r="V458" s="14" t="s">
        <v>298</v>
      </c>
      <c r="W458" s="13">
        <v>0.46875</v>
      </c>
      <c r="X458" s="13">
        <v>0.48958333333333331</v>
      </c>
      <c r="Y458" s="14">
        <v>0.46875</v>
      </c>
      <c r="Z458" s="13">
        <v>0.48958333333333331</v>
      </c>
      <c r="AA458" s="13" t="s">
        <v>47</v>
      </c>
      <c r="AB458" s="13" t="s">
        <v>47</v>
      </c>
      <c r="AC458" s="13" t="s">
        <v>47</v>
      </c>
      <c r="AD458" s="14" t="s">
        <v>47</v>
      </c>
      <c r="AE458" s="13" t="s">
        <v>47</v>
      </c>
      <c r="AF458" s="13" t="s">
        <v>47</v>
      </c>
      <c r="AG458" s="13" t="s">
        <v>47</v>
      </c>
      <c r="AH458" s="13" t="s">
        <v>47</v>
      </c>
      <c r="AI458" s="14" t="s">
        <v>47</v>
      </c>
      <c r="AJ458" s="13" t="s">
        <v>47</v>
      </c>
      <c r="AK458" s="13" t="s">
        <v>47</v>
      </c>
      <c r="AL458" s="13" t="s">
        <v>47</v>
      </c>
      <c r="AM458" s="13" t="s">
        <v>61</v>
      </c>
      <c r="AN458" s="14">
        <v>0.55208333333333337</v>
      </c>
      <c r="AO458" s="13">
        <v>0.57291666666666663</v>
      </c>
      <c r="AP458" s="13">
        <v>0.55208333333333337</v>
      </c>
      <c r="AQ458" s="13">
        <v>0.57291666666666663</v>
      </c>
      <c r="AR458" s="13" t="s">
        <v>60</v>
      </c>
      <c r="AT458" s="11" t="e">
        <f>IF(#REF!="","",(VLOOKUP(#REF!,'[1]Data JDA Completed'!H:H,1,0)))</f>
        <v>#REF!</v>
      </c>
      <c r="AU458" s="11" t="e">
        <f>#REF!</f>
        <v>#REF!</v>
      </c>
      <c r="AV458" s="11" t="e">
        <f>AT458=AU458</f>
        <v>#REF!</v>
      </c>
      <c r="AW458" s="12"/>
      <c r="AX458" s="11" t="e">
        <f>VLOOKUP(AT458,'[1]Data JDA Completed'!H:P,9,0)</f>
        <v>#REF!</v>
      </c>
      <c r="AY458" s="11" t="str">
        <f>IF(G458="Round","Round","1WAY")</f>
        <v>Round</v>
      </c>
      <c r="AZ458" s="11" t="e">
        <f>AY458=AX458</f>
        <v>#REF!</v>
      </c>
    </row>
    <row r="459" spans="1:52" x14ac:dyDescent="0.35">
      <c r="A459" s="15" t="s">
        <v>42</v>
      </c>
      <c r="B459" s="18">
        <f>B458+1</f>
        <v>458</v>
      </c>
      <c r="C459" s="11" t="s">
        <v>70</v>
      </c>
      <c r="D459" s="11">
        <f>F459</f>
        <v>4324907</v>
      </c>
      <c r="E459" s="11" t="s">
        <v>43</v>
      </c>
      <c r="F459" s="19">
        <v>4324907</v>
      </c>
      <c r="G459" s="11" t="s">
        <v>69</v>
      </c>
      <c r="H459" s="17">
        <v>45232</v>
      </c>
      <c r="I459" s="17">
        <v>45232</v>
      </c>
      <c r="J459" s="17">
        <v>45232</v>
      </c>
      <c r="K459" s="17" t="s">
        <v>44</v>
      </c>
      <c r="L459" s="11" t="s">
        <v>609</v>
      </c>
      <c r="M459" s="16" t="s">
        <v>90</v>
      </c>
      <c r="N459" s="11">
        <v>1</v>
      </c>
      <c r="O459" s="10" t="s">
        <v>66</v>
      </c>
      <c r="P459" s="15" t="s">
        <v>65</v>
      </c>
      <c r="Q459" s="11" t="s">
        <v>45</v>
      </c>
      <c r="R459" s="11" t="s">
        <v>314</v>
      </c>
      <c r="S459" s="15" t="s">
        <v>600</v>
      </c>
      <c r="T459" s="15" t="s">
        <v>599</v>
      </c>
      <c r="U459" s="13" t="s">
        <v>299</v>
      </c>
      <c r="V459" s="14" t="s">
        <v>298</v>
      </c>
      <c r="W459" s="13">
        <v>0.375</v>
      </c>
      <c r="X459" s="13">
        <v>0.39583333333333331</v>
      </c>
      <c r="Y459" s="14">
        <v>0.375</v>
      </c>
      <c r="Z459" s="13">
        <v>0.39583333333333331</v>
      </c>
      <c r="AA459" s="13" t="s">
        <v>47</v>
      </c>
      <c r="AB459" s="13" t="s">
        <v>47</v>
      </c>
      <c r="AC459" s="13" t="s">
        <v>47</v>
      </c>
      <c r="AD459" s="14" t="s">
        <v>47</v>
      </c>
      <c r="AE459" s="13" t="s">
        <v>47</v>
      </c>
      <c r="AF459" s="13" t="s">
        <v>47</v>
      </c>
      <c r="AG459" s="13" t="s">
        <v>47</v>
      </c>
      <c r="AH459" s="13" t="s">
        <v>47</v>
      </c>
      <c r="AI459" s="14" t="s">
        <v>47</v>
      </c>
      <c r="AJ459" s="13" t="s">
        <v>47</v>
      </c>
      <c r="AK459" s="13" t="s">
        <v>47</v>
      </c>
      <c r="AL459" s="13" t="s">
        <v>47</v>
      </c>
      <c r="AM459" s="13" t="s">
        <v>61</v>
      </c>
      <c r="AN459" s="14">
        <v>0.41666666666666669</v>
      </c>
      <c r="AO459" s="13">
        <v>0.4375</v>
      </c>
      <c r="AP459" s="13">
        <v>0.41666666666666669</v>
      </c>
      <c r="AQ459" s="13">
        <v>0.4375</v>
      </c>
      <c r="AR459" s="13" t="s">
        <v>234</v>
      </c>
      <c r="AT459" s="11" t="e">
        <f>IF(#REF!="","",(VLOOKUP(#REF!,'[1]Data JDA Completed'!H:H,1,0)))</f>
        <v>#REF!</v>
      </c>
      <c r="AU459" s="11" t="e">
        <f>#REF!</f>
        <v>#REF!</v>
      </c>
      <c r="AV459" s="11" t="e">
        <f>AT459=AU459</f>
        <v>#REF!</v>
      </c>
      <c r="AW459" s="12"/>
      <c r="AX459" s="11" t="e">
        <f>VLOOKUP(AT459,'[1]Data JDA Completed'!H:P,9,0)</f>
        <v>#REF!</v>
      </c>
      <c r="AY459" s="11" t="str">
        <f>IF(G459="Round","Round","1WAY")</f>
        <v>Round</v>
      </c>
      <c r="AZ459" s="11" t="e">
        <f>AY459=AX459</f>
        <v>#REF!</v>
      </c>
    </row>
    <row r="460" spans="1:52" x14ac:dyDescent="0.35">
      <c r="A460" s="15" t="s">
        <v>42</v>
      </c>
      <c r="B460" s="18">
        <f>B459+1</f>
        <v>459</v>
      </c>
      <c r="C460" s="11" t="s">
        <v>70</v>
      </c>
      <c r="D460" s="11">
        <f>F460</f>
        <v>4324908</v>
      </c>
      <c r="E460" s="11" t="s">
        <v>43</v>
      </c>
      <c r="F460" s="19">
        <v>4324908</v>
      </c>
      <c r="G460" s="11" t="s">
        <v>69</v>
      </c>
      <c r="H460" s="17">
        <v>45232</v>
      </c>
      <c r="I460" s="17">
        <v>45232</v>
      </c>
      <c r="J460" s="17">
        <v>45232</v>
      </c>
      <c r="K460" s="17" t="s">
        <v>44</v>
      </c>
      <c r="L460" s="11" t="s">
        <v>608</v>
      </c>
      <c r="M460" s="16" t="s">
        <v>90</v>
      </c>
      <c r="N460" s="11">
        <v>1</v>
      </c>
      <c r="O460" s="10" t="s">
        <v>66</v>
      </c>
      <c r="P460" s="15" t="s">
        <v>65</v>
      </c>
      <c r="Q460" s="11" t="s">
        <v>45</v>
      </c>
      <c r="R460" s="11" t="s">
        <v>597</v>
      </c>
      <c r="S460" s="15" t="s">
        <v>596</v>
      </c>
      <c r="T460" s="15" t="s">
        <v>595</v>
      </c>
      <c r="U460" s="13" t="s">
        <v>299</v>
      </c>
      <c r="V460" s="14" t="s">
        <v>298</v>
      </c>
      <c r="W460" s="13">
        <v>0.39583333333333331</v>
      </c>
      <c r="X460" s="13">
        <v>0.41666666666666669</v>
      </c>
      <c r="Y460" s="14">
        <v>0.39583333333333331</v>
      </c>
      <c r="Z460" s="13">
        <v>0.41666666666666669</v>
      </c>
      <c r="AA460" s="13" t="s">
        <v>47</v>
      </c>
      <c r="AB460" s="13" t="s">
        <v>47</v>
      </c>
      <c r="AC460" s="13" t="s">
        <v>47</v>
      </c>
      <c r="AD460" s="14" t="s">
        <v>47</v>
      </c>
      <c r="AE460" s="13" t="s">
        <v>47</v>
      </c>
      <c r="AF460" s="13" t="s">
        <v>47</v>
      </c>
      <c r="AG460" s="13" t="s">
        <v>47</v>
      </c>
      <c r="AH460" s="13" t="s">
        <v>47</v>
      </c>
      <c r="AI460" s="14" t="s">
        <v>47</v>
      </c>
      <c r="AJ460" s="13" t="s">
        <v>47</v>
      </c>
      <c r="AK460" s="13" t="s">
        <v>47</v>
      </c>
      <c r="AL460" s="13" t="s">
        <v>47</v>
      </c>
      <c r="AM460" s="13" t="s">
        <v>61</v>
      </c>
      <c r="AN460" s="14">
        <v>0.4375</v>
      </c>
      <c r="AO460" s="13">
        <v>0.45833333333333331</v>
      </c>
      <c r="AP460" s="13">
        <v>0.4375</v>
      </c>
      <c r="AQ460" s="13">
        <v>0.45833333333333331</v>
      </c>
      <c r="AR460" s="13" t="s">
        <v>234</v>
      </c>
      <c r="AT460" s="11" t="e">
        <f>IF(#REF!="","",(VLOOKUP(#REF!,'[1]Data JDA Completed'!H:H,1,0)))</f>
        <v>#REF!</v>
      </c>
      <c r="AU460" s="11" t="e">
        <f>#REF!</f>
        <v>#REF!</v>
      </c>
      <c r="AV460" s="11" t="e">
        <f>AT460=AU460</f>
        <v>#REF!</v>
      </c>
      <c r="AW460" s="12"/>
      <c r="AX460" s="11" t="e">
        <f>VLOOKUP(AT460,'[1]Data JDA Completed'!H:P,9,0)</f>
        <v>#REF!</v>
      </c>
      <c r="AY460" s="11" t="str">
        <f>IF(G460="Round","Round","1WAY")</f>
        <v>Round</v>
      </c>
      <c r="AZ460" s="11" t="e">
        <f>AY460=AX460</f>
        <v>#REF!</v>
      </c>
    </row>
    <row r="461" spans="1:52" x14ac:dyDescent="0.35">
      <c r="A461" s="15" t="s">
        <v>42</v>
      </c>
      <c r="B461" s="18">
        <f>B460+1</f>
        <v>460</v>
      </c>
      <c r="C461" s="11" t="s">
        <v>70</v>
      </c>
      <c r="D461" s="11">
        <f>F461</f>
        <v>4324909</v>
      </c>
      <c r="E461" s="11" t="s">
        <v>43</v>
      </c>
      <c r="F461" s="19">
        <v>4324909</v>
      </c>
      <c r="G461" s="11" t="s">
        <v>69</v>
      </c>
      <c r="H461" s="17">
        <v>45232</v>
      </c>
      <c r="I461" s="17">
        <v>45232</v>
      </c>
      <c r="J461" s="17">
        <v>45232</v>
      </c>
      <c r="K461" s="17" t="s">
        <v>44</v>
      </c>
      <c r="L461" s="11" t="s">
        <v>607</v>
      </c>
      <c r="M461" s="16" t="s">
        <v>90</v>
      </c>
      <c r="N461" s="11">
        <v>1</v>
      </c>
      <c r="O461" s="10" t="s">
        <v>66</v>
      </c>
      <c r="P461" s="15" t="s">
        <v>65</v>
      </c>
      <c r="Q461" s="11" t="s">
        <v>45</v>
      </c>
      <c r="R461" s="11" t="s">
        <v>308</v>
      </c>
      <c r="S461" s="15" t="s">
        <v>604</v>
      </c>
      <c r="T461" s="15" t="s">
        <v>603</v>
      </c>
      <c r="U461" s="13" t="s">
        <v>299</v>
      </c>
      <c r="V461" s="14" t="s">
        <v>298</v>
      </c>
      <c r="W461" s="13">
        <v>0.41666666666666669</v>
      </c>
      <c r="X461" s="13">
        <v>0.4375</v>
      </c>
      <c r="Y461" s="14">
        <v>0.41666666666666669</v>
      </c>
      <c r="Z461" s="13">
        <v>0.4375</v>
      </c>
      <c r="AA461" s="13" t="s">
        <v>47</v>
      </c>
      <c r="AB461" s="13" t="s">
        <v>47</v>
      </c>
      <c r="AC461" s="13" t="s">
        <v>47</v>
      </c>
      <c r="AD461" s="14" t="s">
        <v>47</v>
      </c>
      <c r="AE461" s="13" t="s">
        <v>47</v>
      </c>
      <c r="AF461" s="13" t="s">
        <v>47</v>
      </c>
      <c r="AG461" s="13" t="s">
        <v>47</v>
      </c>
      <c r="AH461" s="13" t="s">
        <v>47</v>
      </c>
      <c r="AI461" s="14" t="s">
        <v>47</v>
      </c>
      <c r="AJ461" s="13" t="s">
        <v>47</v>
      </c>
      <c r="AK461" s="13" t="s">
        <v>47</v>
      </c>
      <c r="AL461" s="13" t="s">
        <v>47</v>
      </c>
      <c r="AM461" s="13" t="s">
        <v>61</v>
      </c>
      <c r="AN461" s="14">
        <v>0.45833333333333331</v>
      </c>
      <c r="AO461" s="13">
        <v>0.47916666666666669</v>
      </c>
      <c r="AP461" s="13">
        <v>0.45833333333333331</v>
      </c>
      <c r="AQ461" s="13">
        <v>0.47916666666666669</v>
      </c>
      <c r="AR461" s="13" t="s">
        <v>234</v>
      </c>
      <c r="AT461" s="11" t="e">
        <f>IF(#REF!="","",(VLOOKUP(#REF!,'[1]Data JDA Completed'!H:H,1,0)))</f>
        <v>#REF!</v>
      </c>
      <c r="AU461" s="11" t="e">
        <f>#REF!</f>
        <v>#REF!</v>
      </c>
      <c r="AV461" s="11" t="e">
        <f>AT461=AU461</f>
        <v>#REF!</v>
      </c>
      <c r="AW461" s="12"/>
      <c r="AX461" s="11" t="e">
        <f>VLOOKUP(AT461,'[1]Data JDA Completed'!H:P,9,0)</f>
        <v>#REF!</v>
      </c>
      <c r="AY461" s="11" t="str">
        <f>IF(G461="Round","Round","1WAY")</f>
        <v>Round</v>
      </c>
      <c r="AZ461" s="11" t="e">
        <f>AY461=AX461</f>
        <v>#REF!</v>
      </c>
    </row>
    <row r="462" spans="1:52" x14ac:dyDescent="0.35">
      <c r="A462" s="15" t="s">
        <v>42</v>
      </c>
      <c r="B462" s="18">
        <f>B461+1</f>
        <v>461</v>
      </c>
      <c r="C462" s="11" t="s">
        <v>70</v>
      </c>
      <c r="D462" s="11">
        <f>F462</f>
        <v>4324910</v>
      </c>
      <c r="E462" s="11" t="s">
        <v>43</v>
      </c>
      <c r="F462" s="19">
        <v>4324910</v>
      </c>
      <c r="G462" s="11" t="s">
        <v>69</v>
      </c>
      <c r="H462" s="17">
        <v>45232</v>
      </c>
      <c r="I462" s="17">
        <v>45232</v>
      </c>
      <c r="J462" s="17">
        <v>45232</v>
      </c>
      <c r="K462" s="17" t="s">
        <v>44</v>
      </c>
      <c r="L462" s="11" t="s">
        <v>606</v>
      </c>
      <c r="M462" s="16" t="s">
        <v>90</v>
      </c>
      <c r="N462" s="11">
        <v>1</v>
      </c>
      <c r="O462" s="10" t="s">
        <v>66</v>
      </c>
      <c r="P462" s="15" t="s">
        <v>65</v>
      </c>
      <c r="Q462" s="11" t="s">
        <v>45</v>
      </c>
      <c r="R462" s="11" t="s">
        <v>314</v>
      </c>
      <c r="S462" s="15" t="s">
        <v>600</v>
      </c>
      <c r="T462" s="15" t="s">
        <v>599</v>
      </c>
      <c r="U462" s="13" t="s">
        <v>299</v>
      </c>
      <c r="V462" s="14" t="s">
        <v>298</v>
      </c>
      <c r="W462" s="13">
        <v>0.52083333333333337</v>
      </c>
      <c r="X462" s="13">
        <v>0.54166666666666663</v>
      </c>
      <c r="Y462" s="14">
        <v>0.52083333333333337</v>
      </c>
      <c r="Z462" s="13">
        <v>0.54166666666666663</v>
      </c>
      <c r="AA462" s="13" t="s">
        <v>47</v>
      </c>
      <c r="AB462" s="13" t="s">
        <v>47</v>
      </c>
      <c r="AC462" s="13" t="s">
        <v>47</v>
      </c>
      <c r="AD462" s="14" t="s">
        <v>47</v>
      </c>
      <c r="AE462" s="13" t="s">
        <v>47</v>
      </c>
      <c r="AF462" s="13" t="s">
        <v>47</v>
      </c>
      <c r="AG462" s="13" t="s">
        <v>47</v>
      </c>
      <c r="AH462" s="13" t="s">
        <v>47</v>
      </c>
      <c r="AI462" s="14" t="s">
        <v>47</v>
      </c>
      <c r="AJ462" s="13" t="s">
        <v>47</v>
      </c>
      <c r="AK462" s="13" t="s">
        <v>47</v>
      </c>
      <c r="AL462" s="13" t="s">
        <v>47</v>
      </c>
      <c r="AM462" s="13" t="s">
        <v>61</v>
      </c>
      <c r="AN462" s="14">
        <v>0.5625</v>
      </c>
      <c r="AO462" s="13">
        <v>0.58333333333333337</v>
      </c>
      <c r="AP462" s="13">
        <v>0.5625</v>
      </c>
      <c r="AQ462" s="13">
        <v>0.58333333333333337</v>
      </c>
      <c r="AR462" s="13" t="s">
        <v>234</v>
      </c>
      <c r="AT462" s="11" t="e">
        <f>IF(#REF!="","",(VLOOKUP(#REF!,'[1]Data JDA Completed'!H:H,1,0)))</f>
        <v>#REF!</v>
      </c>
      <c r="AU462" s="11" t="e">
        <f>#REF!</f>
        <v>#REF!</v>
      </c>
      <c r="AV462" s="11" t="e">
        <f>AT462=AU462</f>
        <v>#REF!</v>
      </c>
      <c r="AW462" s="12"/>
      <c r="AX462" s="11" t="e">
        <f>VLOOKUP(AT462,'[1]Data JDA Completed'!H:P,9,0)</f>
        <v>#REF!</v>
      </c>
      <c r="AY462" s="11" t="str">
        <f>IF(G462="Round","Round","1WAY")</f>
        <v>Round</v>
      </c>
      <c r="AZ462" s="11" t="e">
        <f>AY462=AX462</f>
        <v>#REF!</v>
      </c>
    </row>
    <row r="463" spans="1:52" x14ac:dyDescent="0.35">
      <c r="A463" s="15" t="s">
        <v>42</v>
      </c>
      <c r="B463" s="18">
        <f>B462+1</f>
        <v>462</v>
      </c>
      <c r="C463" s="11" t="s">
        <v>70</v>
      </c>
      <c r="D463" s="11">
        <f>F463</f>
        <v>4324911</v>
      </c>
      <c r="E463" s="11" t="s">
        <v>43</v>
      </c>
      <c r="F463" s="19">
        <v>4324911</v>
      </c>
      <c r="G463" s="11" t="s">
        <v>69</v>
      </c>
      <c r="H463" s="17">
        <v>45232</v>
      </c>
      <c r="I463" s="17">
        <v>45232</v>
      </c>
      <c r="J463" s="17">
        <v>45232</v>
      </c>
      <c r="K463" s="17" t="s">
        <v>44</v>
      </c>
      <c r="L463" s="11" t="s">
        <v>605</v>
      </c>
      <c r="M463" s="16" t="s">
        <v>90</v>
      </c>
      <c r="N463" s="11">
        <v>1</v>
      </c>
      <c r="O463" s="10" t="s">
        <v>66</v>
      </c>
      <c r="P463" s="15" t="s">
        <v>65</v>
      </c>
      <c r="Q463" s="11" t="s">
        <v>45</v>
      </c>
      <c r="R463" s="11" t="s">
        <v>597</v>
      </c>
      <c r="S463" s="15" t="s">
        <v>596</v>
      </c>
      <c r="T463" s="15" t="s">
        <v>595</v>
      </c>
      <c r="U463" s="13" t="s">
        <v>299</v>
      </c>
      <c r="V463" s="14" t="s">
        <v>298</v>
      </c>
      <c r="W463" s="13">
        <v>0.54166666666666663</v>
      </c>
      <c r="X463" s="13">
        <v>0.5625</v>
      </c>
      <c r="Y463" s="14">
        <v>0.54166666666666663</v>
      </c>
      <c r="Z463" s="13">
        <v>0.5625</v>
      </c>
      <c r="AA463" s="13" t="s">
        <v>47</v>
      </c>
      <c r="AB463" s="13" t="s">
        <v>47</v>
      </c>
      <c r="AC463" s="13" t="s">
        <v>47</v>
      </c>
      <c r="AD463" s="14" t="s">
        <v>47</v>
      </c>
      <c r="AE463" s="13" t="s">
        <v>47</v>
      </c>
      <c r="AF463" s="13" t="s">
        <v>47</v>
      </c>
      <c r="AG463" s="13" t="s">
        <v>47</v>
      </c>
      <c r="AH463" s="13" t="s">
        <v>47</v>
      </c>
      <c r="AI463" s="14" t="s">
        <v>47</v>
      </c>
      <c r="AJ463" s="13" t="s">
        <v>47</v>
      </c>
      <c r="AK463" s="13" t="s">
        <v>47</v>
      </c>
      <c r="AL463" s="13" t="s">
        <v>47</v>
      </c>
      <c r="AM463" s="13" t="s">
        <v>61</v>
      </c>
      <c r="AN463" s="14">
        <v>0.58333333333333337</v>
      </c>
      <c r="AO463" s="13">
        <v>0.60416666666666663</v>
      </c>
      <c r="AP463" s="13">
        <v>0.58333333333333337</v>
      </c>
      <c r="AQ463" s="13">
        <v>0.60416666666666663</v>
      </c>
      <c r="AR463" s="13" t="s">
        <v>234</v>
      </c>
      <c r="AT463" s="11" t="e">
        <f>IF(#REF!="","",(VLOOKUP(#REF!,'[1]Data JDA Completed'!H:H,1,0)))</f>
        <v>#REF!</v>
      </c>
      <c r="AU463" s="11" t="e">
        <f>#REF!</f>
        <v>#REF!</v>
      </c>
      <c r="AV463" s="11" t="e">
        <f>AT463=AU463</f>
        <v>#REF!</v>
      </c>
      <c r="AW463" s="12"/>
      <c r="AX463" s="11" t="e">
        <f>VLOOKUP(AT463,'[1]Data JDA Completed'!H:P,9,0)</f>
        <v>#REF!</v>
      </c>
      <c r="AY463" s="11" t="str">
        <f>IF(G463="Round","Round","1WAY")</f>
        <v>Round</v>
      </c>
      <c r="AZ463" s="11" t="e">
        <f>AY463=AX463</f>
        <v>#REF!</v>
      </c>
    </row>
    <row r="464" spans="1:52" x14ac:dyDescent="0.35">
      <c r="A464" s="15" t="s">
        <v>42</v>
      </c>
      <c r="B464" s="18">
        <f>B463+1</f>
        <v>463</v>
      </c>
      <c r="C464" s="11" t="s">
        <v>70</v>
      </c>
      <c r="D464" s="11">
        <f>F464</f>
        <v>4324912</v>
      </c>
      <c r="E464" s="11" t="s">
        <v>43</v>
      </c>
      <c r="F464" s="19">
        <v>4324912</v>
      </c>
      <c r="G464" s="11" t="s">
        <v>69</v>
      </c>
      <c r="H464" s="17">
        <v>45232</v>
      </c>
      <c r="I464" s="17">
        <v>45232</v>
      </c>
      <c r="J464" s="17">
        <v>45232</v>
      </c>
      <c r="K464" s="17" t="s">
        <v>44</v>
      </c>
      <c r="L464" s="11" t="s">
        <v>602</v>
      </c>
      <c r="M464" s="16" t="s">
        <v>90</v>
      </c>
      <c r="N464" s="11">
        <v>1</v>
      </c>
      <c r="O464" s="10" t="s">
        <v>66</v>
      </c>
      <c r="P464" s="15" t="s">
        <v>65</v>
      </c>
      <c r="Q464" s="11" t="s">
        <v>45</v>
      </c>
      <c r="R464" s="11" t="s">
        <v>308</v>
      </c>
      <c r="S464" s="15" t="s">
        <v>604</v>
      </c>
      <c r="T464" s="15" t="s">
        <v>603</v>
      </c>
      <c r="U464" s="13" t="s">
        <v>299</v>
      </c>
      <c r="V464" s="14" t="s">
        <v>298</v>
      </c>
      <c r="W464" s="13">
        <v>0.5625</v>
      </c>
      <c r="X464" s="13">
        <v>0.58333333333333337</v>
      </c>
      <c r="Y464" s="14">
        <v>0.5625</v>
      </c>
      <c r="Z464" s="13">
        <v>0.58333333333333337</v>
      </c>
      <c r="AA464" s="13" t="s">
        <v>47</v>
      </c>
      <c r="AB464" s="13" t="s">
        <v>47</v>
      </c>
      <c r="AC464" s="13" t="s">
        <v>47</v>
      </c>
      <c r="AD464" s="14" t="s">
        <v>47</v>
      </c>
      <c r="AE464" s="13" t="s">
        <v>47</v>
      </c>
      <c r="AF464" s="13" t="s">
        <v>47</v>
      </c>
      <c r="AG464" s="13" t="s">
        <v>47</v>
      </c>
      <c r="AH464" s="13" t="s">
        <v>47</v>
      </c>
      <c r="AI464" s="14" t="s">
        <v>47</v>
      </c>
      <c r="AJ464" s="13" t="s">
        <v>47</v>
      </c>
      <c r="AK464" s="13" t="s">
        <v>47</v>
      </c>
      <c r="AL464" s="13" t="s">
        <v>47</v>
      </c>
      <c r="AM464" s="13" t="s">
        <v>61</v>
      </c>
      <c r="AN464" s="14">
        <v>0.60416666666666663</v>
      </c>
      <c r="AO464" s="13">
        <v>0.625</v>
      </c>
      <c r="AP464" s="13">
        <v>0.60416666666666663</v>
      </c>
      <c r="AQ464" s="13">
        <v>0.625</v>
      </c>
      <c r="AR464" s="13" t="s">
        <v>234</v>
      </c>
      <c r="AT464" s="11" t="e">
        <f>IF(#REF!="","",(VLOOKUP(#REF!,'[1]Data JDA Completed'!H:H,1,0)))</f>
        <v>#REF!</v>
      </c>
      <c r="AU464" s="11" t="e">
        <f>#REF!</f>
        <v>#REF!</v>
      </c>
      <c r="AV464" s="11" t="e">
        <f>AT464=AU464</f>
        <v>#REF!</v>
      </c>
      <c r="AW464" s="12"/>
      <c r="AX464" s="11" t="e">
        <f>VLOOKUP(AT464,'[1]Data JDA Completed'!H:P,9,0)</f>
        <v>#REF!</v>
      </c>
      <c r="AY464" s="11" t="str">
        <f>IF(G464="Round","Round","1WAY")</f>
        <v>Round</v>
      </c>
      <c r="AZ464" s="11" t="e">
        <f>AY464=AX464</f>
        <v>#REF!</v>
      </c>
    </row>
    <row r="465" spans="1:52" x14ac:dyDescent="0.35">
      <c r="A465" s="15" t="s">
        <v>42</v>
      </c>
      <c r="B465" s="18">
        <f>B464+1</f>
        <v>464</v>
      </c>
      <c r="C465" s="11" t="s">
        <v>70</v>
      </c>
      <c r="D465" s="11">
        <f>F465</f>
        <v>4324913</v>
      </c>
      <c r="E465" s="11" t="s">
        <v>43</v>
      </c>
      <c r="F465" s="19">
        <v>4324913</v>
      </c>
      <c r="G465" s="11" t="s">
        <v>69</v>
      </c>
      <c r="H465" s="17">
        <v>45232</v>
      </c>
      <c r="I465" s="17">
        <v>45232</v>
      </c>
      <c r="J465" s="17">
        <v>45232</v>
      </c>
      <c r="K465" s="17" t="s">
        <v>44</v>
      </c>
      <c r="L465" s="11" t="s">
        <v>680</v>
      </c>
      <c r="M465" s="16" t="s">
        <v>90</v>
      </c>
      <c r="N465" s="11">
        <v>1</v>
      </c>
      <c r="O465" s="10" t="s">
        <v>66</v>
      </c>
      <c r="P465" s="15" t="s">
        <v>65</v>
      </c>
      <c r="Q465" s="11" t="s">
        <v>45</v>
      </c>
      <c r="R465" s="11" t="s">
        <v>314</v>
      </c>
      <c r="S465" s="15" t="s">
        <v>600</v>
      </c>
      <c r="T465" s="15" t="s">
        <v>599</v>
      </c>
      <c r="U465" s="13" t="s">
        <v>299</v>
      </c>
      <c r="V465" s="14" t="s">
        <v>298</v>
      </c>
      <c r="W465" s="13">
        <v>0.58333333333333337</v>
      </c>
      <c r="X465" s="13">
        <v>0.60416666666666663</v>
      </c>
      <c r="Y465" s="14">
        <v>0.58333333333333337</v>
      </c>
      <c r="Z465" s="13">
        <v>0.60416666666666663</v>
      </c>
      <c r="AA465" s="13" t="s">
        <v>47</v>
      </c>
      <c r="AB465" s="13" t="s">
        <v>47</v>
      </c>
      <c r="AC465" s="13" t="s">
        <v>47</v>
      </c>
      <c r="AD465" s="14" t="s">
        <v>47</v>
      </c>
      <c r="AE465" s="13" t="s">
        <v>47</v>
      </c>
      <c r="AF465" s="13" t="s">
        <v>47</v>
      </c>
      <c r="AG465" s="13" t="s">
        <v>47</v>
      </c>
      <c r="AH465" s="13" t="s">
        <v>47</v>
      </c>
      <c r="AI465" s="14" t="s">
        <v>47</v>
      </c>
      <c r="AJ465" s="13" t="s">
        <v>47</v>
      </c>
      <c r="AK465" s="13" t="s">
        <v>47</v>
      </c>
      <c r="AL465" s="13" t="s">
        <v>47</v>
      </c>
      <c r="AM465" s="13" t="s">
        <v>61</v>
      </c>
      <c r="AN465" s="14">
        <v>0.625</v>
      </c>
      <c r="AO465" s="13">
        <v>0.64583333333333337</v>
      </c>
      <c r="AP465" s="13">
        <v>0.625</v>
      </c>
      <c r="AQ465" s="13">
        <v>0.64583333333333337</v>
      </c>
      <c r="AR465" s="13" t="s">
        <v>234</v>
      </c>
      <c r="AT465" s="11" t="e">
        <f>IF(#REF!="","",(VLOOKUP(#REF!,'[1]Data JDA Completed'!H:H,1,0)))</f>
        <v>#REF!</v>
      </c>
      <c r="AU465" s="11" t="e">
        <f>#REF!</f>
        <v>#REF!</v>
      </c>
      <c r="AV465" s="11" t="e">
        <f>AT465=AU465</f>
        <v>#REF!</v>
      </c>
      <c r="AW465" s="12"/>
      <c r="AX465" s="11" t="e">
        <f>VLOOKUP(AT465,'[1]Data JDA Completed'!H:P,9,0)</f>
        <v>#REF!</v>
      </c>
      <c r="AY465" s="11" t="str">
        <f>IF(G465="Round","Round","1WAY")</f>
        <v>Round</v>
      </c>
      <c r="AZ465" s="11" t="e">
        <f>AY465=AX465</f>
        <v>#REF!</v>
      </c>
    </row>
    <row r="466" spans="1:52" x14ac:dyDescent="0.35">
      <c r="A466" s="15" t="s">
        <v>42</v>
      </c>
      <c r="B466" s="18">
        <f>B465+1</f>
        <v>465</v>
      </c>
      <c r="C466" s="11" t="s">
        <v>70</v>
      </c>
      <c r="D466" s="11">
        <f>F466</f>
        <v>4324914</v>
      </c>
      <c r="E466" s="11" t="s">
        <v>43</v>
      </c>
      <c r="F466" s="19">
        <v>4324914</v>
      </c>
      <c r="G466" s="11" t="s">
        <v>69</v>
      </c>
      <c r="H466" s="17">
        <v>45232</v>
      </c>
      <c r="I466" s="17">
        <v>45232</v>
      </c>
      <c r="J466" s="17">
        <v>45232</v>
      </c>
      <c r="K466" s="17" t="s">
        <v>44</v>
      </c>
      <c r="L466" s="11" t="s">
        <v>601</v>
      </c>
      <c r="M466" s="16" t="s">
        <v>90</v>
      </c>
      <c r="N466" s="11">
        <v>1</v>
      </c>
      <c r="O466" s="10" t="s">
        <v>66</v>
      </c>
      <c r="P466" s="15" t="s">
        <v>65</v>
      </c>
      <c r="Q466" s="11" t="s">
        <v>45</v>
      </c>
      <c r="R466" s="11" t="s">
        <v>597</v>
      </c>
      <c r="S466" s="15" t="s">
        <v>596</v>
      </c>
      <c r="T466" s="15" t="s">
        <v>595</v>
      </c>
      <c r="U466" s="13" t="s">
        <v>299</v>
      </c>
      <c r="V466" s="14" t="s">
        <v>298</v>
      </c>
      <c r="W466" s="13">
        <v>0.60416666666666663</v>
      </c>
      <c r="X466" s="13">
        <v>0.625</v>
      </c>
      <c r="Y466" s="14">
        <v>0.60416666666666663</v>
      </c>
      <c r="Z466" s="13">
        <v>0.625</v>
      </c>
      <c r="AA466" s="13" t="s">
        <v>47</v>
      </c>
      <c r="AB466" s="13" t="s">
        <v>47</v>
      </c>
      <c r="AC466" s="13" t="s">
        <v>47</v>
      </c>
      <c r="AD466" s="14" t="s">
        <v>47</v>
      </c>
      <c r="AE466" s="13" t="s">
        <v>47</v>
      </c>
      <c r="AF466" s="13" t="s">
        <v>47</v>
      </c>
      <c r="AG466" s="13" t="s">
        <v>47</v>
      </c>
      <c r="AH466" s="13" t="s">
        <v>47</v>
      </c>
      <c r="AI466" s="14" t="s">
        <v>47</v>
      </c>
      <c r="AJ466" s="13" t="s">
        <v>47</v>
      </c>
      <c r="AK466" s="13" t="s">
        <v>47</v>
      </c>
      <c r="AL466" s="13" t="s">
        <v>47</v>
      </c>
      <c r="AM466" s="13" t="s">
        <v>61</v>
      </c>
      <c r="AN466" s="14">
        <v>0.64583333333333337</v>
      </c>
      <c r="AO466" s="13">
        <v>0.66666666666666663</v>
      </c>
      <c r="AP466" s="13">
        <v>0.64583333333333337</v>
      </c>
      <c r="AQ466" s="13">
        <v>0.65625</v>
      </c>
      <c r="AR466" s="13" t="s">
        <v>234</v>
      </c>
      <c r="AT466" s="11" t="e">
        <f>IF(#REF!="","",(VLOOKUP(#REF!,'[1]Data JDA Completed'!H:H,1,0)))</f>
        <v>#REF!</v>
      </c>
      <c r="AU466" s="11" t="e">
        <f>#REF!</f>
        <v>#REF!</v>
      </c>
      <c r="AV466" s="11" t="e">
        <f>AT466=AU466</f>
        <v>#REF!</v>
      </c>
      <c r="AW466" s="12"/>
      <c r="AX466" s="11" t="e">
        <f>VLOOKUP(AT466,'[1]Data JDA Completed'!H:P,9,0)</f>
        <v>#REF!</v>
      </c>
      <c r="AY466" s="11" t="str">
        <f>IF(G466="Round","Round","1WAY")</f>
        <v>Round</v>
      </c>
      <c r="AZ466" s="11" t="e">
        <f>AY466=AX466</f>
        <v>#REF!</v>
      </c>
    </row>
    <row r="467" spans="1:52" x14ac:dyDescent="0.35">
      <c r="A467" s="15" t="s">
        <v>42</v>
      </c>
      <c r="B467" s="18">
        <f>B466+1</f>
        <v>466</v>
      </c>
      <c r="C467" s="11" t="s">
        <v>70</v>
      </c>
      <c r="D467" s="11">
        <f>F467</f>
        <v>4324927</v>
      </c>
      <c r="E467" s="11" t="s">
        <v>43</v>
      </c>
      <c r="F467" s="19">
        <v>4324927</v>
      </c>
      <c r="G467" s="11" t="s">
        <v>69</v>
      </c>
      <c r="H467" s="17">
        <v>45232</v>
      </c>
      <c r="I467" s="17">
        <v>45232</v>
      </c>
      <c r="J467" s="17">
        <v>45232</v>
      </c>
      <c r="K467" s="17" t="s">
        <v>44</v>
      </c>
      <c r="L467" s="11" t="s">
        <v>598</v>
      </c>
      <c r="M467" s="16" t="s">
        <v>90</v>
      </c>
      <c r="N467" s="11">
        <v>1</v>
      </c>
      <c r="O467" s="10" t="s">
        <v>66</v>
      </c>
      <c r="P467" s="15" t="s">
        <v>65</v>
      </c>
      <c r="Q467" s="11" t="s">
        <v>45</v>
      </c>
      <c r="R467" s="11" t="s">
        <v>308</v>
      </c>
      <c r="S467" s="15" t="s">
        <v>604</v>
      </c>
      <c r="T467" s="15" t="s">
        <v>603</v>
      </c>
      <c r="U467" s="13" t="s">
        <v>299</v>
      </c>
      <c r="V467" s="14" t="s">
        <v>298</v>
      </c>
      <c r="W467" s="13">
        <v>0.625</v>
      </c>
      <c r="X467" s="13">
        <v>0.64583333333333337</v>
      </c>
      <c r="Y467" s="14">
        <v>0.625</v>
      </c>
      <c r="Z467" s="13">
        <v>0.64583333333333337</v>
      </c>
      <c r="AA467" s="13" t="s">
        <v>47</v>
      </c>
      <c r="AB467" s="13" t="s">
        <v>47</v>
      </c>
      <c r="AC467" s="13" t="s">
        <v>47</v>
      </c>
      <c r="AD467" s="14" t="s">
        <v>47</v>
      </c>
      <c r="AE467" s="13" t="s">
        <v>47</v>
      </c>
      <c r="AF467" s="13" t="s">
        <v>47</v>
      </c>
      <c r="AG467" s="13" t="s">
        <v>47</v>
      </c>
      <c r="AH467" s="13" t="s">
        <v>47</v>
      </c>
      <c r="AI467" s="14" t="s">
        <v>47</v>
      </c>
      <c r="AJ467" s="13" t="s">
        <v>47</v>
      </c>
      <c r="AK467" s="13" t="s">
        <v>47</v>
      </c>
      <c r="AL467" s="13" t="s">
        <v>47</v>
      </c>
      <c r="AM467" s="13" t="s">
        <v>61</v>
      </c>
      <c r="AN467" s="14">
        <v>0.66666666666666663</v>
      </c>
      <c r="AO467" s="13">
        <v>0.6875</v>
      </c>
      <c r="AP467" s="13">
        <v>0.66666666666666663</v>
      </c>
      <c r="AQ467" s="13">
        <v>0.6875</v>
      </c>
      <c r="AR467" s="13" t="s">
        <v>234</v>
      </c>
      <c r="AT467" s="11" t="e">
        <f>IF(#REF!="","",(VLOOKUP(#REF!,'[1]Data JDA Completed'!H:H,1,0)))</f>
        <v>#REF!</v>
      </c>
      <c r="AU467" s="11" t="e">
        <f>#REF!</f>
        <v>#REF!</v>
      </c>
      <c r="AV467" s="11" t="e">
        <f>AT467=AU467</f>
        <v>#REF!</v>
      </c>
      <c r="AW467" s="12"/>
      <c r="AX467" s="11" t="e">
        <f>VLOOKUP(AT467,'[1]Data JDA Completed'!H:P,9,0)</f>
        <v>#REF!</v>
      </c>
      <c r="AY467" s="11" t="str">
        <f>IF(G467="Round","Round","1WAY")</f>
        <v>Round</v>
      </c>
      <c r="AZ467" s="11" t="e">
        <f>AY467=AX467</f>
        <v>#REF!</v>
      </c>
    </row>
    <row r="468" spans="1:52" x14ac:dyDescent="0.35">
      <c r="A468" s="15" t="s">
        <v>42</v>
      </c>
      <c r="B468" s="18">
        <f>B467+1</f>
        <v>467</v>
      </c>
      <c r="C468" s="11" t="s">
        <v>70</v>
      </c>
      <c r="D468" s="11">
        <f>F468</f>
        <v>4324915</v>
      </c>
      <c r="E468" s="11" t="s">
        <v>43</v>
      </c>
      <c r="F468" s="19">
        <v>4324915</v>
      </c>
      <c r="G468" s="11" t="s">
        <v>69</v>
      </c>
      <c r="H468" s="17">
        <v>45232</v>
      </c>
      <c r="I468" s="17">
        <v>45232</v>
      </c>
      <c r="J468" s="17">
        <v>45232</v>
      </c>
      <c r="K468" s="17" t="s">
        <v>44</v>
      </c>
      <c r="L468" s="11" t="s">
        <v>679</v>
      </c>
      <c r="M468" s="16" t="s">
        <v>90</v>
      </c>
      <c r="N468" s="11">
        <v>1</v>
      </c>
      <c r="O468" s="10" t="s">
        <v>66</v>
      </c>
      <c r="P468" s="15" t="s">
        <v>65</v>
      </c>
      <c r="Q468" s="11" t="s">
        <v>45</v>
      </c>
      <c r="R468" s="11" t="s">
        <v>597</v>
      </c>
      <c r="S468" s="15" t="s">
        <v>596</v>
      </c>
      <c r="T468" s="15" t="s">
        <v>595</v>
      </c>
      <c r="U468" s="13" t="s">
        <v>299</v>
      </c>
      <c r="V468" s="14" t="s">
        <v>298</v>
      </c>
      <c r="W468" s="13">
        <v>0.64583333333333337</v>
      </c>
      <c r="X468" s="13">
        <v>0.66666666666666663</v>
      </c>
      <c r="Y468" s="14">
        <v>0.66666666666666663</v>
      </c>
      <c r="Z468" s="13">
        <v>0.67708333333333337</v>
      </c>
      <c r="AA468" s="13" t="s">
        <v>47</v>
      </c>
      <c r="AB468" s="13" t="s">
        <v>47</v>
      </c>
      <c r="AC468" s="13" t="s">
        <v>47</v>
      </c>
      <c r="AD468" s="14" t="s">
        <v>47</v>
      </c>
      <c r="AE468" s="13" t="s">
        <v>47</v>
      </c>
      <c r="AF468" s="13" t="s">
        <v>47</v>
      </c>
      <c r="AG468" s="13" t="s">
        <v>47</v>
      </c>
      <c r="AH468" s="13" t="s">
        <v>47</v>
      </c>
      <c r="AI468" s="14" t="s">
        <v>47</v>
      </c>
      <c r="AJ468" s="13" t="s">
        <v>47</v>
      </c>
      <c r="AK468" s="13" t="s">
        <v>47</v>
      </c>
      <c r="AL468" s="13" t="s">
        <v>47</v>
      </c>
      <c r="AM468" s="13" t="s">
        <v>61</v>
      </c>
      <c r="AN468" s="14">
        <v>0.6875</v>
      </c>
      <c r="AO468" s="13">
        <v>0.70833333333333337</v>
      </c>
      <c r="AP468" s="13">
        <v>0.6875</v>
      </c>
      <c r="AQ468" s="13">
        <v>0.70833333333333337</v>
      </c>
      <c r="AR468" s="13" t="s">
        <v>234</v>
      </c>
      <c r="AT468" s="11" t="e">
        <f>IF(#REF!="","",(VLOOKUP(#REF!,'[1]Data JDA Completed'!H:H,1,0)))</f>
        <v>#REF!</v>
      </c>
      <c r="AU468" s="11" t="e">
        <f>#REF!</f>
        <v>#REF!</v>
      </c>
      <c r="AV468" s="11" t="e">
        <f>AT468=AU468</f>
        <v>#REF!</v>
      </c>
      <c r="AW468" s="12"/>
      <c r="AX468" s="11" t="e">
        <f>VLOOKUP(AT468,'[1]Data JDA Completed'!H:P,9,0)</f>
        <v>#REF!</v>
      </c>
      <c r="AY468" s="11" t="str">
        <f>IF(G468="Round","Round","1WAY")</f>
        <v>Round</v>
      </c>
      <c r="AZ468" s="11" t="e">
        <f>AY468=AX468</f>
        <v>#REF!</v>
      </c>
    </row>
    <row r="469" spans="1:52" x14ac:dyDescent="0.35">
      <c r="A469" s="15" t="s">
        <v>42</v>
      </c>
      <c r="B469" s="18">
        <f>B468+1</f>
        <v>468</v>
      </c>
      <c r="C469" s="11" t="s">
        <v>70</v>
      </c>
      <c r="D469" s="11">
        <f>F469</f>
        <v>4314904</v>
      </c>
      <c r="E469" s="11" t="s">
        <v>43</v>
      </c>
      <c r="F469" s="19">
        <v>4314904</v>
      </c>
      <c r="G469" s="11" t="s">
        <v>69</v>
      </c>
      <c r="H469" s="17">
        <v>45232</v>
      </c>
      <c r="I469" s="17">
        <v>45232</v>
      </c>
      <c r="J469" s="17">
        <v>45232</v>
      </c>
      <c r="K469" s="17" t="s">
        <v>44</v>
      </c>
      <c r="L469" s="11" t="s">
        <v>594</v>
      </c>
      <c r="M469" s="16" t="s">
        <v>90</v>
      </c>
      <c r="N469" s="11">
        <v>1</v>
      </c>
      <c r="O469" s="10" t="s">
        <v>66</v>
      </c>
      <c r="P469" s="15" t="s">
        <v>65</v>
      </c>
      <c r="Q469" s="11" t="s">
        <v>45</v>
      </c>
      <c r="R469" s="11" t="s">
        <v>278</v>
      </c>
      <c r="S469" s="15" t="s">
        <v>277</v>
      </c>
      <c r="T469" s="15" t="s">
        <v>276</v>
      </c>
      <c r="U469" s="13" t="s">
        <v>46</v>
      </c>
      <c r="V469" s="14" t="s">
        <v>275</v>
      </c>
      <c r="W469" s="13">
        <v>0.35416666666666669</v>
      </c>
      <c r="X469" s="13">
        <v>0.375</v>
      </c>
      <c r="Y469" s="14">
        <v>0.35416666666666669</v>
      </c>
      <c r="Z469" s="13">
        <v>0.375</v>
      </c>
      <c r="AA469" s="13" t="s">
        <v>47</v>
      </c>
      <c r="AB469" s="13" t="s">
        <v>47</v>
      </c>
      <c r="AC469" s="13" t="s">
        <v>47</v>
      </c>
      <c r="AD469" s="14" t="s">
        <v>47</v>
      </c>
      <c r="AE469" s="13" t="s">
        <v>47</v>
      </c>
      <c r="AF469" s="13" t="s">
        <v>47</v>
      </c>
      <c r="AG469" s="13" t="s">
        <v>47</v>
      </c>
      <c r="AH469" s="13" t="s">
        <v>47</v>
      </c>
      <c r="AI469" s="14" t="s">
        <v>47</v>
      </c>
      <c r="AJ469" s="13" t="s">
        <v>47</v>
      </c>
      <c r="AK469" s="13" t="s">
        <v>47</v>
      </c>
      <c r="AL469" s="13" t="s">
        <v>47</v>
      </c>
      <c r="AM469" s="13" t="s">
        <v>61</v>
      </c>
      <c r="AN469" s="14">
        <v>0.40625</v>
      </c>
      <c r="AO469" s="13">
        <v>0.42708333333333331</v>
      </c>
      <c r="AP469" s="13">
        <v>0.40625</v>
      </c>
      <c r="AQ469" s="13">
        <v>0.42708333333333331</v>
      </c>
      <c r="AR469" s="13" t="s">
        <v>60</v>
      </c>
      <c r="AT469" s="11" t="e">
        <f>IF(#REF!="","",(VLOOKUP(#REF!,'[1]Data JDA Completed'!H:H,1,0)))</f>
        <v>#REF!</v>
      </c>
      <c r="AU469" s="11" t="e">
        <f>#REF!</f>
        <v>#REF!</v>
      </c>
      <c r="AV469" s="11" t="e">
        <f>AT469=AU469</f>
        <v>#REF!</v>
      </c>
      <c r="AW469" s="12"/>
      <c r="AX469" s="11" t="e">
        <f>VLOOKUP(AT469,'[1]Data JDA Completed'!H:P,9,0)</f>
        <v>#REF!</v>
      </c>
      <c r="AY469" s="11" t="str">
        <f>IF(G469="Round","Round","1WAY")</f>
        <v>Round</v>
      </c>
      <c r="AZ469" s="11" t="e">
        <f>AY469=AX469</f>
        <v>#REF!</v>
      </c>
    </row>
    <row r="470" spans="1:52" x14ac:dyDescent="0.35">
      <c r="A470" s="15" t="s">
        <v>42</v>
      </c>
      <c r="B470" s="18">
        <f>B469+1</f>
        <v>469</v>
      </c>
      <c r="C470" s="11" t="s">
        <v>70</v>
      </c>
      <c r="D470" s="11">
        <f>F470</f>
        <v>4314905</v>
      </c>
      <c r="E470" s="11" t="s">
        <v>43</v>
      </c>
      <c r="F470" s="19">
        <v>4314905</v>
      </c>
      <c r="G470" s="11" t="s">
        <v>69</v>
      </c>
      <c r="H470" s="17">
        <v>45232</v>
      </c>
      <c r="I470" s="17">
        <v>45232</v>
      </c>
      <c r="J470" s="17">
        <v>45232</v>
      </c>
      <c r="K470" s="17" t="s">
        <v>44</v>
      </c>
      <c r="L470" s="11" t="s">
        <v>593</v>
      </c>
      <c r="M470" s="16" t="s">
        <v>90</v>
      </c>
      <c r="N470" s="11">
        <v>1</v>
      </c>
      <c r="O470" s="10" t="s">
        <v>66</v>
      </c>
      <c r="P470" s="15" t="s">
        <v>65</v>
      </c>
      <c r="Q470" s="11" t="s">
        <v>45</v>
      </c>
      <c r="R470" s="11" t="s">
        <v>278</v>
      </c>
      <c r="S470" s="15" t="s">
        <v>277</v>
      </c>
      <c r="T470" s="15" t="s">
        <v>276</v>
      </c>
      <c r="U470" s="13" t="s">
        <v>46</v>
      </c>
      <c r="V470" s="14" t="s">
        <v>275</v>
      </c>
      <c r="W470" s="13">
        <v>0.44791666666666669</v>
      </c>
      <c r="X470" s="13">
        <v>0.46875</v>
      </c>
      <c r="Y470" s="14">
        <v>0.44791666666666669</v>
      </c>
      <c r="Z470" s="13">
        <v>0.46875</v>
      </c>
      <c r="AA470" s="13" t="s">
        <v>47</v>
      </c>
      <c r="AB470" s="13" t="s">
        <v>47</v>
      </c>
      <c r="AC470" s="13" t="s">
        <v>47</v>
      </c>
      <c r="AD470" s="14" t="s">
        <v>47</v>
      </c>
      <c r="AE470" s="13" t="s">
        <v>47</v>
      </c>
      <c r="AF470" s="13" t="s">
        <v>47</v>
      </c>
      <c r="AG470" s="13" t="s">
        <v>47</v>
      </c>
      <c r="AH470" s="13" t="s">
        <v>47</v>
      </c>
      <c r="AI470" s="14" t="s">
        <v>47</v>
      </c>
      <c r="AJ470" s="13" t="s">
        <v>47</v>
      </c>
      <c r="AK470" s="13" t="s">
        <v>47</v>
      </c>
      <c r="AL470" s="13" t="s">
        <v>47</v>
      </c>
      <c r="AM470" s="13" t="s">
        <v>61</v>
      </c>
      <c r="AN470" s="14">
        <v>0.5625</v>
      </c>
      <c r="AO470" s="13">
        <v>0.60416666666666663</v>
      </c>
      <c r="AP470" s="13">
        <v>0.5625</v>
      </c>
      <c r="AQ470" s="13">
        <v>0.60416666666666663</v>
      </c>
      <c r="AR470" s="13" t="s">
        <v>99</v>
      </c>
      <c r="AT470" s="11" t="e">
        <f>IF(#REF!="","",(VLOOKUP(#REF!,'[1]Data JDA Completed'!H:H,1,0)))</f>
        <v>#REF!</v>
      </c>
      <c r="AU470" s="11" t="e">
        <f>#REF!</f>
        <v>#REF!</v>
      </c>
      <c r="AV470" s="11" t="e">
        <f>AT470=AU470</f>
        <v>#REF!</v>
      </c>
      <c r="AW470" s="12"/>
      <c r="AX470" s="11" t="e">
        <f>VLOOKUP(AT470,'[1]Data JDA Completed'!H:P,9,0)</f>
        <v>#REF!</v>
      </c>
      <c r="AY470" s="11" t="str">
        <f>IF(G470="Round","Round","1WAY")</f>
        <v>Round</v>
      </c>
      <c r="AZ470" s="11" t="e">
        <f>AY470=AX470</f>
        <v>#REF!</v>
      </c>
    </row>
    <row r="471" spans="1:52" x14ac:dyDescent="0.35">
      <c r="A471" s="15" t="s">
        <v>42</v>
      </c>
      <c r="B471" s="18">
        <f>B470+1</f>
        <v>470</v>
      </c>
      <c r="C471" s="11" t="s">
        <v>70</v>
      </c>
      <c r="D471" s="11">
        <f>F471</f>
        <v>4314697</v>
      </c>
      <c r="E471" s="11" t="s">
        <v>43</v>
      </c>
      <c r="F471" s="19">
        <v>4314697</v>
      </c>
      <c r="G471" s="11" t="s">
        <v>69</v>
      </c>
      <c r="H471" s="17">
        <v>45232</v>
      </c>
      <c r="I471" s="17">
        <v>45232</v>
      </c>
      <c r="J471" s="17">
        <v>45232</v>
      </c>
      <c r="K471" s="17" t="s">
        <v>44</v>
      </c>
      <c r="L471" s="11" t="s">
        <v>592</v>
      </c>
      <c r="M471" s="16" t="s">
        <v>90</v>
      </c>
      <c r="N471" s="11">
        <v>1</v>
      </c>
      <c r="O471" s="10" t="s">
        <v>66</v>
      </c>
      <c r="P471" s="15" t="s">
        <v>65</v>
      </c>
      <c r="Q471" s="11" t="s">
        <v>45</v>
      </c>
      <c r="R471" s="11" t="s">
        <v>590</v>
      </c>
      <c r="S471" s="15" t="s">
        <v>589</v>
      </c>
      <c r="T471" s="15" t="s">
        <v>588</v>
      </c>
      <c r="U471" s="13" t="s">
        <v>46</v>
      </c>
      <c r="V471" s="14" t="s">
        <v>275</v>
      </c>
      <c r="W471" s="13">
        <v>0.39583333333333331</v>
      </c>
      <c r="X471" s="13">
        <v>0.41666666666666669</v>
      </c>
      <c r="Y471" s="14">
        <v>0.39583333333333331</v>
      </c>
      <c r="Z471" s="13">
        <v>0.41666666666666669</v>
      </c>
      <c r="AA471" s="13" t="s">
        <v>47</v>
      </c>
      <c r="AB471" s="13" t="s">
        <v>47</v>
      </c>
      <c r="AC471" s="13" t="s">
        <v>47</v>
      </c>
      <c r="AD471" s="14" t="s">
        <v>47</v>
      </c>
      <c r="AE471" s="13" t="s">
        <v>47</v>
      </c>
      <c r="AF471" s="13" t="s">
        <v>47</v>
      </c>
      <c r="AG471" s="13" t="s">
        <v>47</v>
      </c>
      <c r="AH471" s="13" t="s">
        <v>47</v>
      </c>
      <c r="AI471" s="14" t="s">
        <v>47</v>
      </c>
      <c r="AJ471" s="13" t="s">
        <v>47</v>
      </c>
      <c r="AK471" s="13" t="s">
        <v>47</v>
      </c>
      <c r="AL471" s="13" t="s">
        <v>47</v>
      </c>
      <c r="AM471" s="13" t="s">
        <v>61</v>
      </c>
      <c r="AN471" s="14">
        <v>0.44791666666666669</v>
      </c>
      <c r="AO471" s="13">
        <v>0.46875</v>
      </c>
      <c r="AP471" s="13">
        <v>0.44791666666666669</v>
      </c>
      <c r="AQ471" s="13">
        <v>0.46875</v>
      </c>
      <c r="AR471" s="13" t="s">
        <v>60</v>
      </c>
      <c r="AT471" s="11" t="e">
        <f>IF(#REF!="","",(VLOOKUP(#REF!,'[1]Data JDA Completed'!H:H,1,0)))</f>
        <v>#REF!</v>
      </c>
      <c r="AU471" s="11" t="e">
        <f>#REF!</f>
        <v>#REF!</v>
      </c>
      <c r="AV471" s="11" t="e">
        <f>AT471=AU471</f>
        <v>#REF!</v>
      </c>
      <c r="AW471" s="12"/>
      <c r="AX471" s="11" t="e">
        <f>VLOOKUP(AT471,'[1]Data JDA Completed'!H:P,9,0)</f>
        <v>#REF!</v>
      </c>
      <c r="AY471" s="11" t="str">
        <f>IF(G471="Round","Round","1WAY")</f>
        <v>Round</v>
      </c>
      <c r="AZ471" s="11" t="e">
        <f>AY471=AX471</f>
        <v>#REF!</v>
      </c>
    </row>
    <row r="472" spans="1:52" x14ac:dyDescent="0.35">
      <c r="A472" s="15" t="s">
        <v>42</v>
      </c>
      <c r="B472" s="18">
        <f>B471+1</f>
        <v>471</v>
      </c>
      <c r="C472" s="11" t="s">
        <v>70</v>
      </c>
      <c r="D472" s="11">
        <f>F472</f>
        <v>4314665</v>
      </c>
      <c r="E472" s="11" t="s">
        <v>43</v>
      </c>
      <c r="F472" s="19">
        <v>4314665</v>
      </c>
      <c r="G472" s="11" t="s">
        <v>69</v>
      </c>
      <c r="H472" s="17">
        <v>45232</v>
      </c>
      <c r="I472" s="17">
        <v>45232</v>
      </c>
      <c r="J472" s="17">
        <v>45232</v>
      </c>
      <c r="K472" s="17" t="s">
        <v>44</v>
      </c>
      <c r="L472" s="11" t="s">
        <v>591</v>
      </c>
      <c r="M472" s="16" t="s">
        <v>90</v>
      </c>
      <c r="N472" s="11">
        <v>1</v>
      </c>
      <c r="O472" s="10" t="s">
        <v>66</v>
      </c>
      <c r="P472" s="15" t="s">
        <v>65</v>
      </c>
      <c r="Q472" s="11" t="s">
        <v>45</v>
      </c>
      <c r="R472" s="11" t="s">
        <v>590</v>
      </c>
      <c r="S472" s="15" t="s">
        <v>589</v>
      </c>
      <c r="T472" s="15" t="s">
        <v>588</v>
      </c>
      <c r="U472" s="13" t="s">
        <v>46</v>
      </c>
      <c r="V472" s="14" t="s">
        <v>275</v>
      </c>
      <c r="W472" s="13">
        <v>0.47916666666666669</v>
      </c>
      <c r="X472" s="13">
        <v>0.5</v>
      </c>
      <c r="Y472" s="14">
        <v>0.47916666666666669</v>
      </c>
      <c r="Z472" s="13">
        <v>0.5</v>
      </c>
      <c r="AA472" s="13" t="s">
        <v>47</v>
      </c>
      <c r="AB472" s="13" t="s">
        <v>47</v>
      </c>
      <c r="AC472" s="13" t="s">
        <v>47</v>
      </c>
      <c r="AD472" s="14" t="s">
        <v>47</v>
      </c>
      <c r="AE472" s="13" t="s">
        <v>47</v>
      </c>
      <c r="AF472" s="13" t="s">
        <v>47</v>
      </c>
      <c r="AG472" s="13" t="s">
        <v>47</v>
      </c>
      <c r="AH472" s="13" t="s">
        <v>47</v>
      </c>
      <c r="AI472" s="14" t="s">
        <v>47</v>
      </c>
      <c r="AJ472" s="13" t="s">
        <v>47</v>
      </c>
      <c r="AK472" s="13" t="s">
        <v>47</v>
      </c>
      <c r="AL472" s="13" t="s">
        <v>47</v>
      </c>
      <c r="AM472" s="13" t="s">
        <v>61</v>
      </c>
      <c r="AN472" s="14">
        <v>0.54166666666666663</v>
      </c>
      <c r="AO472" s="13">
        <v>0.5625</v>
      </c>
      <c r="AP472" s="13">
        <v>0.54166666666666663</v>
      </c>
      <c r="AQ472" s="13">
        <v>0.5625</v>
      </c>
      <c r="AR472" s="13" t="s">
        <v>60</v>
      </c>
      <c r="AT472" s="11" t="e">
        <f>IF(#REF!="","",(VLOOKUP(#REF!,'[1]Data JDA Completed'!H:H,1,0)))</f>
        <v>#REF!</v>
      </c>
      <c r="AU472" s="11" t="e">
        <f>#REF!</f>
        <v>#REF!</v>
      </c>
      <c r="AV472" s="11" t="e">
        <f>AT472=AU472</f>
        <v>#REF!</v>
      </c>
      <c r="AW472" s="12"/>
      <c r="AX472" s="11" t="e">
        <f>VLOOKUP(AT472,'[1]Data JDA Completed'!H:P,9,0)</f>
        <v>#REF!</v>
      </c>
      <c r="AY472" s="11" t="str">
        <f>IF(G472="Round","Round","1WAY")</f>
        <v>Round</v>
      </c>
      <c r="AZ472" s="11" t="e">
        <f>AY472=AX472</f>
        <v>#REF!</v>
      </c>
    </row>
    <row r="473" spans="1:52" x14ac:dyDescent="0.35">
      <c r="A473" s="15" t="s">
        <v>42</v>
      </c>
      <c r="B473" s="18">
        <f>B472+1</f>
        <v>472</v>
      </c>
      <c r="C473" s="11" t="s">
        <v>70</v>
      </c>
      <c r="D473" s="11">
        <f>F473</f>
        <v>4314666</v>
      </c>
      <c r="E473" s="11" t="s">
        <v>43</v>
      </c>
      <c r="F473" s="19">
        <v>4314666</v>
      </c>
      <c r="G473" s="11" t="s">
        <v>69</v>
      </c>
      <c r="H473" s="17">
        <v>45232</v>
      </c>
      <c r="I473" s="17">
        <v>45232</v>
      </c>
      <c r="J473" s="17">
        <v>45232</v>
      </c>
      <c r="K473" s="17" t="s">
        <v>44</v>
      </c>
      <c r="L473" s="11" t="s">
        <v>557</v>
      </c>
      <c r="M473" s="16" t="s">
        <v>90</v>
      </c>
      <c r="N473" s="11">
        <v>1</v>
      </c>
      <c r="O473" s="10" t="s">
        <v>66</v>
      </c>
      <c r="P473" s="15" t="s">
        <v>65</v>
      </c>
      <c r="Q473" s="11" t="s">
        <v>45</v>
      </c>
      <c r="R473" s="11" t="s">
        <v>278</v>
      </c>
      <c r="S473" s="15" t="s">
        <v>277</v>
      </c>
      <c r="T473" s="15" t="s">
        <v>276</v>
      </c>
      <c r="U473" s="13" t="s">
        <v>46</v>
      </c>
      <c r="V473" s="14" t="s">
        <v>275</v>
      </c>
      <c r="W473" s="13">
        <v>0.625</v>
      </c>
      <c r="X473" s="13">
        <v>0.64583333333333337</v>
      </c>
      <c r="Y473" s="14">
        <v>0.625</v>
      </c>
      <c r="Z473" s="13">
        <v>0.64583333333333337</v>
      </c>
      <c r="AA473" s="13" t="s">
        <v>47</v>
      </c>
      <c r="AB473" s="13" t="s">
        <v>47</v>
      </c>
      <c r="AC473" s="13" t="s">
        <v>47</v>
      </c>
      <c r="AD473" s="14" t="s">
        <v>47</v>
      </c>
      <c r="AE473" s="13" t="s">
        <v>47</v>
      </c>
      <c r="AF473" s="13" t="s">
        <v>47</v>
      </c>
      <c r="AG473" s="13" t="s">
        <v>47</v>
      </c>
      <c r="AH473" s="13" t="s">
        <v>47</v>
      </c>
      <c r="AI473" s="14" t="s">
        <v>47</v>
      </c>
      <c r="AJ473" s="13" t="s">
        <v>47</v>
      </c>
      <c r="AK473" s="13" t="s">
        <v>47</v>
      </c>
      <c r="AL473" s="13" t="s">
        <v>47</v>
      </c>
      <c r="AM473" s="13" t="s">
        <v>61</v>
      </c>
      <c r="AN473" s="14">
        <v>0.67708333333333337</v>
      </c>
      <c r="AO473" s="13">
        <v>0.69791666666666663</v>
      </c>
      <c r="AP473" s="13">
        <v>0.67708333333333337</v>
      </c>
      <c r="AQ473" s="13">
        <v>0.69791666666666663</v>
      </c>
      <c r="AR473" s="13" t="s">
        <v>60</v>
      </c>
      <c r="AT473" s="11" t="e">
        <f>IF(#REF!="","",(VLOOKUP(#REF!,'[1]Data JDA Completed'!H:H,1,0)))</f>
        <v>#REF!</v>
      </c>
      <c r="AU473" s="11" t="e">
        <f>#REF!</f>
        <v>#REF!</v>
      </c>
      <c r="AV473" s="11" t="e">
        <f>AT473=AU473</f>
        <v>#REF!</v>
      </c>
      <c r="AW473" s="12"/>
      <c r="AX473" s="11" t="e">
        <f>VLOOKUP(AT473,'[1]Data JDA Completed'!H:P,9,0)</f>
        <v>#REF!</v>
      </c>
      <c r="AY473" s="11" t="str">
        <f>IF(G473="Round","Round","1WAY")</f>
        <v>Round</v>
      </c>
      <c r="AZ473" s="11" t="e">
        <f>AY473=AX473</f>
        <v>#REF!</v>
      </c>
    </row>
    <row r="474" spans="1:52" x14ac:dyDescent="0.35">
      <c r="A474" s="15" t="s">
        <v>42</v>
      </c>
      <c r="B474" s="18">
        <f>B473+1</f>
        <v>473</v>
      </c>
      <c r="C474" s="11" t="s">
        <v>70</v>
      </c>
      <c r="D474" s="11">
        <f>F474</f>
        <v>4326458</v>
      </c>
      <c r="E474" s="11" t="s">
        <v>43</v>
      </c>
      <c r="F474" s="19">
        <v>4326458</v>
      </c>
      <c r="G474" s="11" t="s">
        <v>69</v>
      </c>
      <c r="H474" s="17">
        <v>45232</v>
      </c>
      <c r="I474" s="17">
        <v>45232</v>
      </c>
      <c r="J474" s="17">
        <v>45232</v>
      </c>
      <c r="K474" s="17" t="s">
        <v>44</v>
      </c>
      <c r="L474" s="11" t="s">
        <v>587</v>
      </c>
      <c r="M474" s="16" t="s">
        <v>67</v>
      </c>
      <c r="N474" s="11">
        <v>1</v>
      </c>
      <c r="O474" s="10" t="s">
        <v>66</v>
      </c>
      <c r="P474" s="15" t="s">
        <v>229</v>
      </c>
      <c r="Q474" s="11" t="s">
        <v>45</v>
      </c>
      <c r="R474" s="11" t="s">
        <v>564</v>
      </c>
      <c r="S474" s="15" t="s">
        <v>563</v>
      </c>
      <c r="T474" s="15" t="s">
        <v>562</v>
      </c>
      <c r="U474" s="13" t="s">
        <v>225</v>
      </c>
      <c r="V474" s="14" t="s">
        <v>224</v>
      </c>
      <c r="W474" s="13">
        <v>0.33680555555555558</v>
      </c>
      <c r="X474" s="13">
        <v>0.34722222222222227</v>
      </c>
      <c r="Y474" s="14">
        <v>0.33680555555555558</v>
      </c>
      <c r="Z474" s="13">
        <v>0.34722222222222227</v>
      </c>
      <c r="AA474" s="13" t="s">
        <v>47</v>
      </c>
      <c r="AB474" s="13" t="s">
        <v>47</v>
      </c>
      <c r="AC474" s="13" t="s">
        <v>47</v>
      </c>
      <c r="AD474" s="14" t="s">
        <v>47</v>
      </c>
      <c r="AE474" s="13" t="s">
        <v>47</v>
      </c>
      <c r="AF474" s="13" t="s">
        <v>47</v>
      </c>
      <c r="AG474" s="13" t="s">
        <v>47</v>
      </c>
      <c r="AH474" s="13" t="s">
        <v>47</v>
      </c>
      <c r="AI474" s="14" t="s">
        <v>47</v>
      </c>
      <c r="AJ474" s="13" t="s">
        <v>47</v>
      </c>
      <c r="AK474" s="13" t="s">
        <v>47</v>
      </c>
      <c r="AL474" s="13" t="s">
        <v>47</v>
      </c>
      <c r="AM474" s="13" t="s">
        <v>61</v>
      </c>
      <c r="AN474" s="14">
        <v>0.375</v>
      </c>
      <c r="AO474" s="13">
        <v>0.39583333333333331</v>
      </c>
      <c r="AP474" s="13">
        <v>0.375</v>
      </c>
      <c r="AQ474" s="13">
        <v>0.39583333333333331</v>
      </c>
      <c r="AR474" s="13" t="s">
        <v>223</v>
      </c>
      <c r="AT474" s="11" t="e">
        <f>IF(#REF!="","",(VLOOKUP(#REF!,'[1]Data JDA Completed'!H:H,1,0)))</f>
        <v>#REF!</v>
      </c>
      <c r="AU474" s="11" t="e">
        <f>#REF!</f>
        <v>#REF!</v>
      </c>
      <c r="AV474" s="11" t="e">
        <f>AT474=AU474</f>
        <v>#REF!</v>
      </c>
      <c r="AW474" s="12"/>
      <c r="AX474" s="11" t="e">
        <f>VLOOKUP(AT474,'[1]Data JDA Completed'!H:P,9,0)</f>
        <v>#REF!</v>
      </c>
      <c r="AY474" s="11" t="str">
        <f>IF(G474="Round","Round","1WAY")</f>
        <v>Round</v>
      </c>
      <c r="AZ474" s="11" t="e">
        <f>AY474=AX474</f>
        <v>#REF!</v>
      </c>
    </row>
    <row r="475" spans="1:52" x14ac:dyDescent="0.35">
      <c r="A475" s="15" t="s">
        <v>42</v>
      </c>
      <c r="B475" s="18">
        <f>B474+1</f>
        <v>474</v>
      </c>
      <c r="C475" s="11" t="s">
        <v>70</v>
      </c>
      <c r="D475" s="11">
        <f>F475</f>
        <v>4326328</v>
      </c>
      <c r="E475" s="11" t="s">
        <v>43</v>
      </c>
      <c r="F475" s="19">
        <v>4326328</v>
      </c>
      <c r="G475" s="11" t="s">
        <v>69</v>
      </c>
      <c r="H475" s="17">
        <v>45232</v>
      </c>
      <c r="I475" s="17">
        <v>45232</v>
      </c>
      <c r="J475" s="17">
        <v>45232</v>
      </c>
      <c r="K475" s="17" t="s">
        <v>44</v>
      </c>
      <c r="L475" s="11" t="s">
        <v>586</v>
      </c>
      <c r="M475" s="16" t="s">
        <v>67</v>
      </c>
      <c r="N475" s="11">
        <v>1</v>
      </c>
      <c r="O475" s="10" t="s">
        <v>66</v>
      </c>
      <c r="P475" s="15" t="s">
        <v>229</v>
      </c>
      <c r="Q475" s="11" t="s">
        <v>45</v>
      </c>
      <c r="R475" s="11" t="s">
        <v>228</v>
      </c>
      <c r="S475" s="15" t="s">
        <v>227</v>
      </c>
      <c r="T475" s="15" t="s">
        <v>226</v>
      </c>
      <c r="U475" s="13" t="s">
        <v>225</v>
      </c>
      <c r="V475" s="14" t="s">
        <v>224</v>
      </c>
      <c r="W475" s="13">
        <v>0.34722222222222227</v>
      </c>
      <c r="X475" s="13">
        <v>0.3576388888888889</v>
      </c>
      <c r="Y475" s="14">
        <v>0.34722222222222227</v>
      </c>
      <c r="Z475" s="13">
        <v>0.3576388888888889</v>
      </c>
      <c r="AA475" s="13" t="s">
        <v>47</v>
      </c>
      <c r="AB475" s="13" t="s">
        <v>47</v>
      </c>
      <c r="AC475" s="13" t="s">
        <v>47</v>
      </c>
      <c r="AD475" s="14" t="s">
        <v>47</v>
      </c>
      <c r="AE475" s="13" t="s">
        <v>47</v>
      </c>
      <c r="AF475" s="13" t="s">
        <v>47</v>
      </c>
      <c r="AG475" s="13" t="s">
        <v>47</v>
      </c>
      <c r="AH475" s="13" t="s">
        <v>47</v>
      </c>
      <c r="AI475" s="14" t="s">
        <v>47</v>
      </c>
      <c r="AJ475" s="13" t="s">
        <v>47</v>
      </c>
      <c r="AK475" s="13" t="s">
        <v>47</v>
      </c>
      <c r="AL475" s="13" t="s">
        <v>47</v>
      </c>
      <c r="AM475" s="13" t="s">
        <v>61</v>
      </c>
      <c r="AN475" s="14">
        <v>0.38541666666666669</v>
      </c>
      <c r="AO475" s="13">
        <v>0.40625</v>
      </c>
      <c r="AP475" s="13">
        <v>0.38541666666666669</v>
      </c>
      <c r="AQ475" s="13">
        <v>0.40625</v>
      </c>
      <c r="AR475" s="13" t="s">
        <v>223</v>
      </c>
      <c r="AT475" s="11" t="e">
        <f>IF(#REF!="","",(VLOOKUP(#REF!,'[1]Data JDA Completed'!H:H,1,0)))</f>
        <v>#REF!</v>
      </c>
      <c r="AU475" s="11" t="e">
        <f>#REF!</f>
        <v>#REF!</v>
      </c>
      <c r="AV475" s="11" t="e">
        <f>AT475=AU475</f>
        <v>#REF!</v>
      </c>
      <c r="AW475" s="12"/>
      <c r="AX475" s="11" t="e">
        <f>VLOOKUP(AT475,'[1]Data JDA Completed'!H:P,9,0)</f>
        <v>#REF!</v>
      </c>
      <c r="AY475" s="11" t="str">
        <f>IF(G475="Round","Round","1WAY")</f>
        <v>Round</v>
      </c>
      <c r="AZ475" s="11" t="e">
        <f>AY475=AX475</f>
        <v>#REF!</v>
      </c>
    </row>
    <row r="476" spans="1:52" x14ac:dyDescent="0.35">
      <c r="A476" s="15" t="s">
        <v>42</v>
      </c>
      <c r="B476" s="18">
        <f>B475+1</f>
        <v>475</v>
      </c>
      <c r="C476" s="11" t="s">
        <v>70</v>
      </c>
      <c r="D476" s="11">
        <f>F476</f>
        <v>4326237</v>
      </c>
      <c r="E476" s="11" t="s">
        <v>43</v>
      </c>
      <c r="F476" s="19">
        <v>4326237</v>
      </c>
      <c r="G476" s="11" t="s">
        <v>69</v>
      </c>
      <c r="H476" s="17">
        <v>45232</v>
      </c>
      <c r="I476" s="17">
        <v>45232</v>
      </c>
      <c r="J476" s="17">
        <v>45232</v>
      </c>
      <c r="K476" s="17" t="s">
        <v>44</v>
      </c>
      <c r="L476" s="11" t="s">
        <v>585</v>
      </c>
      <c r="M476" s="16" t="s">
        <v>67</v>
      </c>
      <c r="N476" s="11">
        <v>1</v>
      </c>
      <c r="O476" s="10" t="s">
        <v>66</v>
      </c>
      <c r="P476" s="15" t="s">
        <v>229</v>
      </c>
      <c r="Q476" s="11" t="s">
        <v>45</v>
      </c>
      <c r="R476" s="11" t="s">
        <v>250</v>
      </c>
      <c r="S476" s="15" t="s">
        <v>249</v>
      </c>
      <c r="T476" s="15" t="s">
        <v>248</v>
      </c>
      <c r="U476" s="13" t="s">
        <v>225</v>
      </c>
      <c r="V476" s="14" t="s">
        <v>224</v>
      </c>
      <c r="W476" s="13">
        <v>0.3576388888888889</v>
      </c>
      <c r="X476" s="13">
        <v>0.36805555555555558</v>
      </c>
      <c r="Y476" s="14">
        <v>0.3576388888888889</v>
      </c>
      <c r="Z476" s="13">
        <v>0.36805555555555558</v>
      </c>
      <c r="AA476" s="13" t="s">
        <v>47</v>
      </c>
      <c r="AB476" s="13" t="s">
        <v>47</v>
      </c>
      <c r="AC476" s="13" t="s">
        <v>47</v>
      </c>
      <c r="AD476" s="14" t="s">
        <v>47</v>
      </c>
      <c r="AE476" s="13" t="s">
        <v>47</v>
      </c>
      <c r="AF476" s="13" t="s">
        <v>47</v>
      </c>
      <c r="AG476" s="13" t="s">
        <v>47</v>
      </c>
      <c r="AH476" s="13" t="s">
        <v>47</v>
      </c>
      <c r="AI476" s="14" t="s">
        <v>47</v>
      </c>
      <c r="AJ476" s="13" t="s">
        <v>47</v>
      </c>
      <c r="AK476" s="13" t="s">
        <v>47</v>
      </c>
      <c r="AL476" s="13" t="s">
        <v>47</v>
      </c>
      <c r="AM476" s="13" t="s">
        <v>61</v>
      </c>
      <c r="AN476" s="14">
        <v>0.39583333333333331</v>
      </c>
      <c r="AO476" s="13">
        <v>0.41666666666666669</v>
      </c>
      <c r="AP476" s="13">
        <v>0.39583333333333331</v>
      </c>
      <c r="AQ476" s="13">
        <v>0.41666666666666669</v>
      </c>
      <c r="AR476" s="13" t="s">
        <v>223</v>
      </c>
      <c r="AT476" s="11" t="e">
        <f>IF(#REF!="","",(VLOOKUP(#REF!,'[1]Data JDA Completed'!H:H,1,0)))</f>
        <v>#REF!</v>
      </c>
      <c r="AU476" s="11" t="e">
        <f>#REF!</f>
        <v>#REF!</v>
      </c>
      <c r="AV476" s="11" t="e">
        <f>AT476=AU476</f>
        <v>#REF!</v>
      </c>
      <c r="AW476" s="12"/>
      <c r="AX476" s="11" t="e">
        <f>VLOOKUP(AT476,'[1]Data JDA Completed'!H:P,9,0)</f>
        <v>#REF!</v>
      </c>
      <c r="AY476" s="11" t="str">
        <f>IF(G476="Round","Round","1WAY")</f>
        <v>Round</v>
      </c>
      <c r="AZ476" s="11" t="e">
        <f>AY476=AX476</f>
        <v>#REF!</v>
      </c>
    </row>
    <row r="477" spans="1:52" x14ac:dyDescent="0.35">
      <c r="A477" s="15" t="s">
        <v>42</v>
      </c>
      <c r="B477" s="18">
        <f>B476+1</f>
        <v>476</v>
      </c>
      <c r="C477" s="11" t="s">
        <v>70</v>
      </c>
      <c r="D477" s="11">
        <f>F477</f>
        <v>4326453</v>
      </c>
      <c r="E477" s="11" t="s">
        <v>43</v>
      </c>
      <c r="F477" s="19">
        <v>4326453</v>
      </c>
      <c r="G477" s="11" t="s">
        <v>69</v>
      </c>
      <c r="H477" s="17">
        <v>45232</v>
      </c>
      <c r="I477" s="17">
        <v>45232</v>
      </c>
      <c r="J477" s="17">
        <v>45232</v>
      </c>
      <c r="K477" s="17" t="s">
        <v>44</v>
      </c>
      <c r="L477" s="11" t="s">
        <v>584</v>
      </c>
      <c r="M477" s="16" t="s">
        <v>67</v>
      </c>
      <c r="N477" s="11">
        <v>1</v>
      </c>
      <c r="O477" s="10" t="s">
        <v>66</v>
      </c>
      <c r="P477" s="15" t="s">
        <v>229</v>
      </c>
      <c r="Q477" s="11" t="s">
        <v>45</v>
      </c>
      <c r="R477" s="11" t="s">
        <v>257</v>
      </c>
      <c r="S477" s="15" t="s">
        <v>672</v>
      </c>
      <c r="T477" s="15" t="s">
        <v>671</v>
      </c>
      <c r="U477" s="13" t="s">
        <v>225</v>
      </c>
      <c r="V477" s="14" t="s">
        <v>224</v>
      </c>
      <c r="W477" s="13">
        <v>0.36805555555555558</v>
      </c>
      <c r="X477" s="13">
        <v>0.37847222222222227</v>
      </c>
      <c r="Y477" s="14">
        <v>0.36805555555555558</v>
      </c>
      <c r="Z477" s="13">
        <v>0.37847222222222227</v>
      </c>
      <c r="AA477" s="13" t="s">
        <v>47</v>
      </c>
      <c r="AB477" s="13" t="s">
        <v>47</v>
      </c>
      <c r="AC477" s="13" t="s">
        <v>47</v>
      </c>
      <c r="AD477" s="14" t="s">
        <v>47</v>
      </c>
      <c r="AE477" s="13" t="s">
        <v>47</v>
      </c>
      <c r="AF477" s="13" t="s">
        <v>47</v>
      </c>
      <c r="AG477" s="13" t="s">
        <v>47</v>
      </c>
      <c r="AH477" s="13" t="s">
        <v>47</v>
      </c>
      <c r="AI477" s="14" t="s">
        <v>47</v>
      </c>
      <c r="AJ477" s="13" t="s">
        <v>47</v>
      </c>
      <c r="AK477" s="13" t="s">
        <v>47</v>
      </c>
      <c r="AL477" s="13" t="s">
        <v>47</v>
      </c>
      <c r="AM477" s="13" t="s">
        <v>61</v>
      </c>
      <c r="AN477" s="14">
        <v>0.40625</v>
      </c>
      <c r="AO477" s="13">
        <v>0.42708333333333331</v>
      </c>
      <c r="AP477" s="13">
        <v>0.40625</v>
      </c>
      <c r="AQ477" s="13">
        <v>0.42708333333333331</v>
      </c>
      <c r="AR477" s="13" t="s">
        <v>234</v>
      </c>
      <c r="AT477" s="11" t="e">
        <f>IF(#REF!="","",(VLOOKUP(#REF!,'[1]Data JDA Completed'!H:H,1,0)))</f>
        <v>#REF!</v>
      </c>
      <c r="AU477" s="11" t="e">
        <f>#REF!</f>
        <v>#REF!</v>
      </c>
      <c r="AV477" s="11" t="e">
        <f>AT477=AU477</f>
        <v>#REF!</v>
      </c>
      <c r="AW477" s="12"/>
      <c r="AX477" s="11" t="e">
        <f>VLOOKUP(AT477,'[1]Data JDA Completed'!H:P,9,0)</f>
        <v>#REF!</v>
      </c>
      <c r="AY477" s="11" t="str">
        <f>IF(G477="Round","Round","1WAY")</f>
        <v>Round</v>
      </c>
      <c r="AZ477" s="11" t="e">
        <f>AY477=AX477</f>
        <v>#REF!</v>
      </c>
    </row>
    <row r="478" spans="1:52" x14ac:dyDescent="0.35">
      <c r="A478" s="15" t="s">
        <v>42</v>
      </c>
      <c r="B478" s="18">
        <f>B477+1</f>
        <v>477</v>
      </c>
      <c r="C478" s="11" t="s">
        <v>70</v>
      </c>
      <c r="D478" s="11">
        <f>F478</f>
        <v>4326401</v>
      </c>
      <c r="E478" s="11" t="s">
        <v>43</v>
      </c>
      <c r="F478" s="19">
        <v>4326401</v>
      </c>
      <c r="G478" s="11" t="s">
        <v>69</v>
      </c>
      <c r="H478" s="17">
        <v>45232</v>
      </c>
      <c r="I478" s="17">
        <v>45232</v>
      </c>
      <c r="J478" s="17">
        <v>45232</v>
      </c>
      <c r="K478" s="17" t="s">
        <v>44</v>
      </c>
      <c r="L478" s="11" t="s">
        <v>583</v>
      </c>
      <c r="M478" s="16" t="s">
        <v>67</v>
      </c>
      <c r="N478" s="11">
        <v>1</v>
      </c>
      <c r="O478" s="10" t="s">
        <v>66</v>
      </c>
      <c r="P478" s="15" t="s">
        <v>229</v>
      </c>
      <c r="Q478" s="11" t="s">
        <v>45</v>
      </c>
      <c r="R478" s="11" t="s">
        <v>237</v>
      </c>
      <c r="S478" s="15" t="s">
        <v>236</v>
      </c>
      <c r="T478" s="15" t="s">
        <v>235</v>
      </c>
      <c r="U478" s="13" t="s">
        <v>225</v>
      </c>
      <c r="V478" s="14" t="s">
        <v>224</v>
      </c>
      <c r="W478" s="13">
        <v>0.36805555555555558</v>
      </c>
      <c r="X478" s="13">
        <v>0.37847222222222227</v>
      </c>
      <c r="Y478" s="14">
        <v>0.36805555555555558</v>
      </c>
      <c r="Z478" s="13">
        <v>0.37847222222222227</v>
      </c>
      <c r="AA478" s="13" t="s">
        <v>47</v>
      </c>
      <c r="AB478" s="13" t="s">
        <v>47</v>
      </c>
      <c r="AC478" s="13" t="s">
        <v>47</v>
      </c>
      <c r="AD478" s="14" t="s">
        <v>47</v>
      </c>
      <c r="AE478" s="13" t="s">
        <v>47</v>
      </c>
      <c r="AF478" s="13" t="s">
        <v>47</v>
      </c>
      <c r="AG478" s="13" t="s">
        <v>47</v>
      </c>
      <c r="AH478" s="13" t="s">
        <v>47</v>
      </c>
      <c r="AI478" s="14" t="s">
        <v>47</v>
      </c>
      <c r="AJ478" s="13" t="s">
        <v>47</v>
      </c>
      <c r="AK478" s="13" t="s">
        <v>47</v>
      </c>
      <c r="AL478" s="13" t="s">
        <v>47</v>
      </c>
      <c r="AM478" s="13" t="s">
        <v>61</v>
      </c>
      <c r="AN478" s="14">
        <v>0.40625</v>
      </c>
      <c r="AO478" s="13">
        <v>0.42708333333333331</v>
      </c>
      <c r="AP478" s="13">
        <v>0.40625</v>
      </c>
      <c r="AQ478" s="13">
        <v>0.42708333333333331</v>
      </c>
      <c r="AR478" s="13" t="s">
        <v>223</v>
      </c>
      <c r="AT478" s="11" t="e">
        <f>IF(#REF!="","",(VLOOKUP(#REF!,'[1]Data JDA Completed'!H:H,1,0)))</f>
        <v>#REF!</v>
      </c>
      <c r="AU478" s="11" t="e">
        <f>#REF!</f>
        <v>#REF!</v>
      </c>
      <c r="AV478" s="11" t="e">
        <f>AT478=AU478</f>
        <v>#REF!</v>
      </c>
      <c r="AW478" s="12"/>
      <c r="AX478" s="11" t="e">
        <f>VLOOKUP(AT478,'[1]Data JDA Completed'!H:P,9,0)</f>
        <v>#REF!</v>
      </c>
      <c r="AY478" s="11" t="str">
        <f>IF(G478="Round","Round","1WAY")</f>
        <v>Round</v>
      </c>
      <c r="AZ478" s="11" t="e">
        <f>AY478=AX478</f>
        <v>#REF!</v>
      </c>
    </row>
    <row r="479" spans="1:52" x14ac:dyDescent="0.35">
      <c r="A479" s="15" t="s">
        <v>42</v>
      </c>
      <c r="B479" s="18">
        <f>B478+1</f>
        <v>478</v>
      </c>
      <c r="C479" s="11" t="s">
        <v>70</v>
      </c>
      <c r="D479" s="11">
        <f>F479</f>
        <v>4326280</v>
      </c>
      <c r="E479" s="11" t="s">
        <v>43</v>
      </c>
      <c r="F479" s="19">
        <v>4326280</v>
      </c>
      <c r="G479" s="11" t="s">
        <v>69</v>
      </c>
      <c r="H479" s="17">
        <v>45232</v>
      </c>
      <c r="I479" s="17">
        <v>45232</v>
      </c>
      <c r="J479" s="17">
        <v>45232</v>
      </c>
      <c r="K479" s="17" t="s">
        <v>44</v>
      </c>
      <c r="L479" s="11" t="s">
        <v>582</v>
      </c>
      <c r="M479" s="16" t="s">
        <v>67</v>
      </c>
      <c r="N479" s="11">
        <v>1</v>
      </c>
      <c r="O479" s="10" t="s">
        <v>66</v>
      </c>
      <c r="P479" s="15" t="s">
        <v>229</v>
      </c>
      <c r="Q479" s="11" t="s">
        <v>45</v>
      </c>
      <c r="R479" s="11" t="s">
        <v>564</v>
      </c>
      <c r="S479" s="15" t="s">
        <v>563</v>
      </c>
      <c r="T479" s="15" t="s">
        <v>562</v>
      </c>
      <c r="U479" s="13" t="s">
        <v>225</v>
      </c>
      <c r="V479" s="14" t="s">
        <v>224</v>
      </c>
      <c r="W479" s="13">
        <v>0.3888888888888889</v>
      </c>
      <c r="X479" s="13">
        <v>0.39930555555555558</v>
      </c>
      <c r="Y479" s="14">
        <v>0.40625</v>
      </c>
      <c r="Z479" s="13">
        <v>0.41666666666666669</v>
      </c>
      <c r="AA479" s="13" t="s">
        <v>47</v>
      </c>
      <c r="AB479" s="13" t="s">
        <v>47</v>
      </c>
      <c r="AC479" s="13" t="s">
        <v>47</v>
      </c>
      <c r="AD479" s="14" t="s">
        <v>47</v>
      </c>
      <c r="AE479" s="13" t="s">
        <v>47</v>
      </c>
      <c r="AF479" s="13" t="s">
        <v>47</v>
      </c>
      <c r="AG479" s="13" t="s">
        <v>47</v>
      </c>
      <c r="AH479" s="13" t="s">
        <v>47</v>
      </c>
      <c r="AI479" s="14" t="s">
        <v>47</v>
      </c>
      <c r="AJ479" s="13" t="s">
        <v>47</v>
      </c>
      <c r="AK479" s="13" t="s">
        <v>47</v>
      </c>
      <c r="AL479" s="13" t="s">
        <v>47</v>
      </c>
      <c r="AM479" s="13" t="s">
        <v>61</v>
      </c>
      <c r="AN479" s="14">
        <v>0.42708333333333331</v>
      </c>
      <c r="AO479" s="13">
        <v>0.44791666666666669</v>
      </c>
      <c r="AP479" s="13">
        <v>0.4375</v>
      </c>
      <c r="AQ479" s="13">
        <v>0.45833333333333331</v>
      </c>
      <c r="AR479" s="13" t="s">
        <v>223</v>
      </c>
      <c r="AT479" s="11" t="e">
        <f>IF(#REF!="","",(VLOOKUP(#REF!,'[1]Data JDA Completed'!H:H,1,0)))</f>
        <v>#REF!</v>
      </c>
      <c r="AU479" s="11" t="e">
        <f>#REF!</f>
        <v>#REF!</v>
      </c>
      <c r="AV479" s="11" t="e">
        <f>AT479=AU479</f>
        <v>#REF!</v>
      </c>
      <c r="AW479" s="12"/>
      <c r="AX479" s="11" t="e">
        <f>VLOOKUP(AT479,'[1]Data JDA Completed'!H:P,9,0)</f>
        <v>#REF!</v>
      </c>
      <c r="AY479" s="11" t="str">
        <f>IF(G479="Round","Round","1WAY")</f>
        <v>Round</v>
      </c>
      <c r="AZ479" s="11" t="e">
        <f>AY479=AX479</f>
        <v>#REF!</v>
      </c>
    </row>
    <row r="480" spans="1:52" x14ac:dyDescent="0.35">
      <c r="A480" s="15" t="s">
        <v>42</v>
      </c>
      <c r="B480" s="18">
        <f>B479+1</f>
        <v>479</v>
      </c>
      <c r="C480" s="11" t="s">
        <v>70</v>
      </c>
      <c r="D480" s="11">
        <f>F480</f>
        <v>4326402</v>
      </c>
      <c r="E480" s="11" t="s">
        <v>43</v>
      </c>
      <c r="F480" s="19">
        <v>4326402</v>
      </c>
      <c r="G480" s="11" t="s">
        <v>69</v>
      </c>
      <c r="H480" s="17">
        <v>45232</v>
      </c>
      <c r="I480" s="17">
        <v>45232</v>
      </c>
      <c r="J480" s="17">
        <v>45232</v>
      </c>
      <c r="K480" s="17" t="s">
        <v>44</v>
      </c>
      <c r="L480" s="11" t="s">
        <v>581</v>
      </c>
      <c r="M480" s="16" t="s">
        <v>67</v>
      </c>
      <c r="N480" s="11">
        <v>1</v>
      </c>
      <c r="O480" s="10" t="s">
        <v>66</v>
      </c>
      <c r="P480" s="15" t="s">
        <v>229</v>
      </c>
      <c r="Q480" s="11" t="s">
        <v>45</v>
      </c>
      <c r="R480" s="11" t="s">
        <v>228</v>
      </c>
      <c r="S480" s="15" t="s">
        <v>227</v>
      </c>
      <c r="T480" s="15" t="s">
        <v>226</v>
      </c>
      <c r="U480" s="13" t="s">
        <v>225</v>
      </c>
      <c r="V480" s="14" t="s">
        <v>224</v>
      </c>
      <c r="W480" s="13">
        <v>0.40625</v>
      </c>
      <c r="X480" s="13">
        <v>0.41666666666666669</v>
      </c>
      <c r="Y480" s="14">
        <v>0.4236111111111111</v>
      </c>
      <c r="Z480" s="13">
        <v>0.43402777777777773</v>
      </c>
      <c r="AA480" s="13" t="s">
        <v>47</v>
      </c>
      <c r="AB480" s="13" t="s">
        <v>47</v>
      </c>
      <c r="AC480" s="13" t="s">
        <v>47</v>
      </c>
      <c r="AD480" s="14" t="s">
        <v>47</v>
      </c>
      <c r="AE480" s="13" t="s">
        <v>47</v>
      </c>
      <c r="AF480" s="13" t="s">
        <v>47</v>
      </c>
      <c r="AG480" s="13" t="s">
        <v>47</v>
      </c>
      <c r="AH480" s="13" t="s">
        <v>47</v>
      </c>
      <c r="AI480" s="14" t="s">
        <v>47</v>
      </c>
      <c r="AJ480" s="13" t="s">
        <v>47</v>
      </c>
      <c r="AK480" s="13" t="s">
        <v>47</v>
      </c>
      <c r="AL480" s="13" t="s">
        <v>47</v>
      </c>
      <c r="AM480" s="13" t="s">
        <v>61</v>
      </c>
      <c r="AN480" s="14">
        <v>0.4375</v>
      </c>
      <c r="AO480" s="13">
        <v>0.45833333333333331</v>
      </c>
      <c r="AP480" s="13">
        <v>0.45833333333333331</v>
      </c>
      <c r="AQ480" s="13">
        <v>0.47916666666666669</v>
      </c>
      <c r="AR480" s="13" t="s">
        <v>223</v>
      </c>
      <c r="AT480" s="11" t="e">
        <f>IF(#REF!="","",(VLOOKUP(#REF!,'[1]Data JDA Completed'!H:H,1,0)))</f>
        <v>#REF!</v>
      </c>
      <c r="AU480" s="11" t="e">
        <f>#REF!</f>
        <v>#REF!</v>
      </c>
      <c r="AV480" s="11" t="e">
        <f>AT480=AU480</f>
        <v>#REF!</v>
      </c>
      <c r="AW480" s="12"/>
      <c r="AX480" s="11" t="e">
        <f>VLOOKUP(AT480,'[1]Data JDA Completed'!H:P,9,0)</f>
        <v>#REF!</v>
      </c>
      <c r="AY480" s="11" t="str">
        <f>IF(G480="Round","Round","1WAY")</f>
        <v>Round</v>
      </c>
      <c r="AZ480" s="11" t="e">
        <f>AY480=AX480</f>
        <v>#REF!</v>
      </c>
    </row>
    <row r="481" spans="1:52" x14ac:dyDescent="0.35">
      <c r="A481" s="15" t="s">
        <v>42</v>
      </c>
      <c r="B481" s="18">
        <f>B480+1</f>
        <v>480</v>
      </c>
      <c r="C481" s="11" t="s">
        <v>70</v>
      </c>
      <c r="D481" s="11">
        <f>F481</f>
        <v>4326353</v>
      </c>
      <c r="E481" s="11" t="s">
        <v>43</v>
      </c>
      <c r="F481" s="19">
        <v>4326353</v>
      </c>
      <c r="G481" s="11" t="s">
        <v>69</v>
      </c>
      <c r="H481" s="17">
        <v>45232</v>
      </c>
      <c r="I481" s="17">
        <v>45232</v>
      </c>
      <c r="J481" s="17">
        <v>45232</v>
      </c>
      <c r="K481" s="17" t="s">
        <v>44</v>
      </c>
      <c r="L481" s="11" t="s">
        <v>580</v>
      </c>
      <c r="M481" s="16" t="s">
        <v>67</v>
      </c>
      <c r="N481" s="11">
        <v>1</v>
      </c>
      <c r="O481" s="10" t="s">
        <v>66</v>
      </c>
      <c r="P481" s="15" t="s">
        <v>229</v>
      </c>
      <c r="Q481" s="11" t="s">
        <v>45</v>
      </c>
      <c r="R481" s="11" t="s">
        <v>250</v>
      </c>
      <c r="S481" s="15" t="s">
        <v>249</v>
      </c>
      <c r="T481" s="15" t="s">
        <v>248</v>
      </c>
      <c r="U481" s="13" t="s">
        <v>225</v>
      </c>
      <c r="V481" s="14" t="s">
        <v>224</v>
      </c>
      <c r="W481" s="13">
        <v>0.4236111111111111</v>
      </c>
      <c r="X481" s="13">
        <v>0.43402777777777773</v>
      </c>
      <c r="Y481" s="14">
        <v>0.4236111111111111</v>
      </c>
      <c r="Z481" s="13">
        <v>0.43402777777777773</v>
      </c>
      <c r="AA481" s="13" t="s">
        <v>47</v>
      </c>
      <c r="AB481" s="13" t="s">
        <v>47</v>
      </c>
      <c r="AC481" s="13" t="s">
        <v>47</v>
      </c>
      <c r="AD481" s="14" t="s">
        <v>47</v>
      </c>
      <c r="AE481" s="13" t="s">
        <v>47</v>
      </c>
      <c r="AF481" s="13" t="s">
        <v>47</v>
      </c>
      <c r="AG481" s="13" t="s">
        <v>47</v>
      </c>
      <c r="AH481" s="13" t="s">
        <v>47</v>
      </c>
      <c r="AI481" s="14" t="s">
        <v>47</v>
      </c>
      <c r="AJ481" s="13" t="s">
        <v>47</v>
      </c>
      <c r="AK481" s="13" t="s">
        <v>47</v>
      </c>
      <c r="AL481" s="13" t="s">
        <v>47</v>
      </c>
      <c r="AM481" s="13" t="s">
        <v>61</v>
      </c>
      <c r="AN481" s="14">
        <v>0.45833333333333331</v>
      </c>
      <c r="AO481" s="13">
        <v>0.47916666666666669</v>
      </c>
      <c r="AP481" s="13">
        <v>0.45833333333333331</v>
      </c>
      <c r="AQ481" s="13">
        <v>0.47916666666666669</v>
      </c>
      <c r="AR481" s="13" t="s">
        <v>223</v>
      </c>
      <c r="AT481" s="11" t="e">
        <f>IF(#REF!="","",(VLOOKUP(#REF!,'[1]Data JDA Completed'!H:H,1,0)))</f>
        <v>#REF!</v>
      </c>
      <c r="AU481" s="11" t="e">
        <f>#REF!</f>
        <v>#REF!</v>
      </c>
      <c r="AV481" s="11" t="e">
        <f>AT481=AU481</f>
        <v>#REF!</v>
      </c>
      <c r="AW481" s="12"/>
      <c r="AX481" s="11" t="e">
        <f>VLOOKUP(AT481,'[1]Data JDA Completed'!H:P,9,0)</f>
        <v>#REF!</v>
      </c>
      <c r="AY481" s="11" t="str">
        <f>IF(G481="Round","Round","1WAY")</f>
        <v>Round</v>
      </c>
      <c r="AZ481" s="11" t="e">
        <f>AY481=AX481</f>
        <v>#REF!</v>
      </c>
    </row>
    <row r="482" spans="1:52" x14ac:dyDescent="0.35">
      <c r="A482" s="15" t="s">
        <v>42</v>
      </c>
      <c r="B482" s="18">
        <f>B481+1</f>
        <v>481</v>
      </c>
      <c r="C482" s="11" t="s">
        <v>70</v>
      </c>
      <c r="D482" s="11">
        <f>F482</f>
        <v>4326354</v>
      </c>
      <c r="E482" s="11" t="s">
        <v>43</v>
      </c>
      <c r="F482" s="19">
        <v>4326354</v>
      </c>
      <c r="G482" s="11" t="s">
        <v>69</v>
      </c>
      <c r="H482" s="17">
        <v>45232</v>
      </c>
      <c r="I482" s="17">
        <v>45232</v>
      </c>
      <c r="J482" s="17">
        <v>45232</v>
      </c>
      <c r="K482" s="17" t="s">
        <v>44</v>
      </c>
      <c r="L482" s="11" t="s">
        <v>579</v>
      </c>
      <c r="M482" s="16" t="s">
        <v>67</v>
      </c>
      <c r="N482" s="11">
        <v>1</v>
      </c>
      <c r="O482" s="10" t="s">
        <v>66</v>
      </c>
      <c r="P482" s="15" t="s">
        <v>229</v>
      </c>
      <c r="Q482" s="11" t="s">
        <v>45</v>
      </c>
      <c r="R482" s="11" t="s">
        <v>257</v>
      </c>
      <c r="S482" s="15" t="s">
        <v>672</v>
      </c>
      <c r="T482" s="15" t="s">
        <v>671</v>
      </c>
      <c r="U482" s="13" t="s">
        <v>225</v>
      </c>
      <c r="V482" s="14" t="s">
        <v>224</v>
      </c>
      <c r="W482" s="13">
        <v>0.43402777777777773</v>
      </c>
      <c r="X482" s="13">
        <v>0.44444444444444442</v>
      </c>
      <c r="Y482" s="14">
        <v>0.43402777777777773</v>
      </c>
      <c r="Z482" s="13">
        <v>0.44444444444444442</v>
      </c>
      <c r="AA482" s="13" t="s">
        <v>47</v>
      </c>
      <c r="AB482" s="13" t="s">
        <v>47</v>
      </c>
      <c r="AC482" s="13" t="s">
        <v>47</v>
      </c>
      <c r="AD482" s="14" t="s">
        <v>47</v>
      </c>
      <c r="AE482" s="13" t="s">
        <v>47</v>
      </c>
      <c r="AF482" s="13" t="s">
        <v>47</v>
      </c>
      <c r="AG482" s="13" t="s">
        <v>47</v>
      </c>
      <c r="AH482" s="13" t="s">
        <v>47</v>
      </c>
      <c r="AI482" s="14" t="s">
        <v>47</v>
      </c>
      <c r="AJ482" s="13" t="s">
        <v>47</v>
      </c>
      <c r="AK482" s="13" t="s">
        <v>47</v>
      </c>
      <c r="AL482" s="13" t="s">
        <v>47</v>
      </c>
      <c r="AM482" s="13" t="s">
        <v>61</v>
      </c>
      <c r="AN482" s="14">
        <v>0.46875</v>
      </c>
      <c r="AO482" s="13">
        <v>0.48958333333333331</v>
      </c>
      <c r="AP482" s="13">
        <v>0.46875</v>
      </c>
      <c r="AQ482" s="13">
        <v>0.48958333333333331</v>
      </c>
      <c r="AR482" s="13" t="s">
        <v>223</v>
      </c>
      <c r="AT482" s="11" t="e">
        <f>IF(#REF!="","",(VLOOKUP(#REF!,'[1]Data JDA Completed'!H:H,1,0)))</f>
        <v>#REF!</v>
      </c>
      <c r="AU482" s="11" t="e">
        <f>#REF!</f>
        <v>#REF!</v>
      </c>
      <c r="AV482" s="11" t="e">
        <f>AT482=AU482</f>
        <v>#REF!</v>
      </c>
      <c r="AW482" s="12"/>
      <c r="AX482" s="11" t="e">
        <f>VLOOKUP(AT482,'[1]Data JDA Completed'!H:P,9,0)</f>
        <v>#REF!</v>
      </c>
      <c r="AY482" s="11" t="str">
        <f>IF(G482="Round","Round","1WAY")</f>
        <v>Round</v>
      </c>
      <c r="AZ482" s="11" t="e">
        <f>AY482=AX482</f>
        <v>#REF!</v>
      </c>
    </row>
    <row r="483" spans="1:52" x14ac:dyDescent="0.35">
      <c r="A483" s="15" t="s">
        <v>42</v>
      </c>
      <c r="B483" s="18">
        <f>B482+1</f>
        <v>482</v>
      </c>
      <c r="C483" s="11" t="s">
        <v>70</v>
      </c>
      <c r="D483" s="11">
        <f>F483</f>
        <v>4326403</v>
      </c>
      <c r="E483" s="11" t="s">
        <v>43</v>
      </c>
      <c r="F483" s="19">
        <v>4326403</v>
      </c>
      <c r="G483" s="11" t="s">
        <v>69</v>
      </c>
      <c r="H483" s="17">
        <v>45232</v>
      </c>
      <c r="I483" s="17">
        <v>45232</v>
      </c>
      <c r="J483" s="17">
        <v>45232</v>
      </c>
      <c r="K483" s="17" t="s">
        <v>44</v>
      </c>
      <c r="L483" s="11" t="s">
        <v>578</v>
      </c>
      <c r="M483" s="16" t="s">
        <v>67</v>
      </c>
      <c r="N483" s="11">
        <v>1</v>
      </c>
      <c r="O483" s="10" t="s">
        <v>66</v>
      </c>
      <c r="P483" s="15" t="s">
        <v>229</v>
      </c>
      <c r="Q483" s="11" t="s">
        <v>45</v>
      </c>
      <c r="R483" s="11" t="s">
        <v>237</v>
      </c>
      <c r="S483" s="15" t="s">
        <v>236</v>
      </c>
      <c r="T483" s="15" t="s">
        <v>235</v>
      </c>
      <c r="U483" s="13" t="s">
        <v>225</v>
      </c>
      <c r="V483" s="14" t="s">
        <v>224</v>
      </c>
      <c r="W483" s="13">
        <v>0.44444444444444442</v>
      </c>
      <c r="X483" s="13">
        <v>0.4548611111111111</v>
      </c>
      <c r="Y483" s="14">
        <v>0.44444444444444442</v>
      </c>
      <c r="Z483" s="13">
        <v>0.4548611111111111</v>
      </c>
      <c r="AA483" s="13" t="s">
        <v>47</v>
      </c>
      <c r="AB483" s="13" t="s">
        <v>47</v>
      </c>
      <c r="AC483" s="13" t="s">
        <v>47</v>
      </c>
      <c r="AD483" s="14" t="s">
        <v>47</v>
      </c>
      <c r="AE483" s="13" t="s">
        <v>47</v>
      </c>
      <c r="AF483" s="13" t="s">
        <v>47</v>
      </c>
      <c r="AG483" s="13" t="s">
        <v>47</v>
      </c>
      <c r="AH483" s="13" t="s">
        <v>47</v>
      </c>
      <c r="AI483" s="14" t="s">
        <v>47</v>
      </c>
      <c r="AJ483" s="13" t="s">
        <v>47</v>
      </c>
      <c r="AK483" s="13" t="s">
        <v>47</v>
      </c>
      <c r="AL483" s="13" t="s">
        <v>47</v>
      </c>
      <c r="AM483" s="13" t="s">
        <v>61</v>
      </c>
      <c r="AN483" s="14">
        <v>0.52083333333333337</v>
      </c>
      <c r="AO483" s="13">
        <v>0.54166666666666663</v>
      </c>
      <c r="AP483" s="13">
        <v>0.52083333333333337</v>
      </c>
      <c r="AQ483" s="13">
        <v>0.54166666666666663</v>
      </c>
      <c r="AR483" s="13" t="s">
        <v>223</v>
      </c>
      <c r="AT483" s="11" t="e">
        <f>IF(#REF!="","",(VLOOKUP(#REF!,'[1]Data JDA Completed'!H:H,1,0)))</f>
        <v>#REF!</v>
      </c>
      <c r="AU483" s="11" t="e">
        <f>#REF!</f>
        <v>#REF!</v>
      </c>
      <c r="AV483" s="11" t="e">
        <f>AT483=AU483</f>
        <v>#REF!</v>
      </c>
      <c r="AW483" s="12"/>
      <c r="AX483" s="11" t="e">
        <f>VLOOKUP(AT483,'[1]Data JDA Completed'!H:P,9,0)</f>
        <v>#REF!</v>
      </c>
      <c r="AY483" s="11" t="str">
        <f>IF(G483="Round","Round","1WAY")</f>
        <v>Round</v>
      </c>
      <c r="AZ483" s="11" t="e">
        <f>AY483=AX483</f>
        <v>#REF!</v>
      </c>
    </row>
    <row r="484" spans="1:52" x14ac:dyDescent="0.35">
      <c r="A484" s="15" t="s">
        <v>42</v>
      </c>
      <c r="B484" s="18">
        <f>B483+1</f>
        <v>483</v>
      </c>
      <c r="C484" s="11" t="s">
        <v>70</v>
      </c>
      <c r="D484" s="11">
        <f>F484</f>
        <v>4326238</v>
      </c>
      <c r="E484" s="11" t="s">
        <v>43</v>
      </c>
      <c r="F484" s="19">
        <v>4326238</v>
      </c>
      <c r="G484" s="11" t="s">
        <v>69</v>
      </c>
      <c r="H484" s="17">
        <v>45232</v>
      </c>
      <c r="I484" s="17">
        <v>45232</v>
      </c>
      <c r="J484" s="17">
        <v>45232</v>
      </c>
      <c r="K484" s="17" t="s">
        <v>44</v>
      </c>
      <c r="L484" s="11" t="s">
        <v>577</v>
      </c>
      <c r="M484" s="16" t="s">
        <v>67</v>
      </c>
      <c r="N484" s="11">
        <v>1</v>
      </c>
      <c r="O484" s="10" t="s">
        <v>66</v>
      </c>
      <c r="P484" s="15" t="s">
        <v>229</v>
      </c>
      <c r="Q484" s="11" t="s">
        <v>45</v>
      </c>
      <c r="R484" s="11" t="s">
        <v>564</v>
      </c>
      <c r="S484" s="15" t="s">
        <v>563</v>
      </c>
      <c r="T484" s="15" t="s">
        <v>562</v>
      </c>
      <c r="U484" s="13" t="s">
        <v>225</v>
      </c>
      <c r="V484" s="14" t="s">
        <v>224</v>
      </c>
      <c r="W484" s="13">
        <v>0.4548611111111111</v>
      </c>
      <c r="X484" s="13">
        <v>0.46527777777777773</v>
      </c>
      <c r="Y484" s="14">
        <v>0.46527777777777773</v>
      </c>
      <c r="Z484" s="13">
        <v>0.4861111111111111</v>
      </c>
      <c r="AA484" s="13" t="s">
        <v>47</v>
      </c>
      <c r="AB484" s="13" t="s">
        <v>47</v>
      </c>
      <c r="AC484" s="13" t="s">
        <v>47</v>
      </c>
      <c r="AD484" s="14" t="s">
        <v>47</v>
      </c>
      <c r="AE484" s="13" t="s">
        <v>47</v>
      </c>
      <c r="AF484" s="13" t="s">
        <v>47</v>
      </c>
      <c r="AG484" s="13" t="s">
        <v>47</v>
      </c>
      <c r="AH484" s="13" t="s">
        <v>47</v>
      </c>
      <c r="AI484" s="14" t="s">
        <v>47</v>
      </c>
      <c r="AJ484" s="13" t="s">
        <v>47</v>
      </c>
      <c r="AK484" s="13" t="s">
        <v>47</v>
      </c>
      <c r="AL484" s="13" t="s">
        <v>47</v>
      </c>
      <c r="AM484" s="13" t="s">
        <v>61</v>
      </c>
      <c r="AN484" s="14">
        <v>0.53125</v>
      </c>
      <c r="AO484" s="13">
        <v>0.55208333333333337</v>
      </c>
      <c r="AP484" s="13">
        <v>0.5</v>
      </c>
      <c r="AQ484" s="13">
        <v>0.51736111111111105</v>
      </c>
      <c r="AR484" s="13" t="s">
        <v>223</v>
      </c>
      <c r="AT484" s="11" t="e">
        <f>IF(#REF!="","",(VLOOKUP(#REF!,'[1]Data JDA Completed'!H:H,1,0)))</f>
        <v>#REF!</v>
      </c>
      <c r="AU484" s="11" t="e">
        <f>#REF!</f>
        <v>#REF!</v>
      </c>
      <c r="AV484" s="11" t="e">
        <f>AT484=AU484</f>
        <v>#REF!</v>
      </c>
      <c r="AW484" s="12"/>
      <c r="AX484" s="11" t="e">
        <f>VLOOKUP(AT484,'[1]Data JDA Completed'!H:P,9,0)</f>
        <v>#REF!</v>
      </c>
      <c r="AY484" s="11" t="str">
        <f>IF(G484="Round","Round","1WAY")</f>
        <v>Round</v>
      </c>
      <c r="AZ484" s="11" t="e">
        <f>AY484=AX484</f>
        <v>#REF!</v>
      </c>
    </row>
    <row r="485" spans="1:52" x14ac:dyDescent="0.35">
      <c r="A485" s="15" t="s">
        <v>42</v>
      </c>
      <c r="B485" s="18">
        <f>B484+1</f>
        <v>484</v>
      </c>
      <c r="C485" s="11" t="s">
        <v>70</v>
      </c>
      <c r="D485" s="11">
        <f>F485</f>
        <v>4326442</v>
      </c>
      <c r="E485" s="11" t="s">
        <v>43</v>
      </c>
      <c r="F485" s="19">
        <v>4326442</v>
      </c>
      <c r="G485" s="11" t="s">
        <v>69</v>
      </c>
      <c r="H485" s="17">
        <v>45232</v>
      </c>
      <c r="I485" s="17">
        <v>45232</v>
      </c>
      <c r="J485" s="17">
        <v>45232</v>
      </c>
      <c r="K485" s="17" t="s">
        <v>44</v>
      </c>
      <c r="L485" s="11" t="s">
        <v>576</v>
      </c>
      <c r="M485" s="16" t="s">
        <v>67</v>
      </c>
      <c r="N485" s="11">
        <v>1</v>
      </c>
      <c r="O485" s="10" t="s">
        <v>66</v>
      </c>
      <c r="P485" s="15" t="s">
        <v>229</v>
      </c>
      <c r="Q485" s="11" t="s">
        <v>45</v>
      </c>
      <c r="R485" s="11" t="s">
        <v>228</v>
      </c>
      <c r="S485" s="15" t="s">
        <v>227</v>
      </c>
      <c r="T485" s="15" t="s">
        <v>226</v>
      </c>
      <c r="U485" s="13" t="s">
        <v>225</v>
      </c>
      <c r="V485" s="14" t="s">
        <v>224</v>
      </c>
      <c r="W485" s="13">
        <v>0.46527777777777773</v>
      </c>
      <c r="X485" s="13">
        <v>0.47569444444444442</v>
      </c>
      <c r="Y485" s="14">
        <v>0.48958333333333331</v>
      </c>
      <c r="Z485" s="13">
        <v>0.5</v>
      </c>
      <c r="AA485" s="13" t="s">
        <v>47</v>
      </c>
      <c r="AB485" s="13" t="s">
        <v>47</v>
      </c>
      <c r="AC485" s="13" t="s">
        <v>47</v>
      </c>
      <c r="AD485" s="14" t="s">
        <v>47</v>
      </c>
      <c r="AE485" s="13" t="s">
        <v>47</v>
      </c>
      <c r="AF485" s="13" t="s">
        <v>47</v>
      </c>
      <c r="AG485" s="13" t="s">
        <v>47</v>
      </c>
      <c r="AH485" s="13" t="s">
        <v>47</v>
      </c>
      <c r="AI485" s="14" t="s">
        <v>47</v>
      </c>
      <c r="AJ485" s="13" t="s">
        <v>47</v>
      </c>
      <c r="AK485" s="13" t="s">
        <v>47</v>
      </c>
      <c r="AL485" s="13" t="s">
        <v>47</v>
      </c>
      <c r="AM485" s="13" t="s">
        <v>61</v>
      </c>
      <c r="AN485" s="14">
        <v>0.54166666666666663</v>
      </c>
      <c r="AO485" s="13">
        <v>0.5625</v>
      </c>
      <c r="AP485" s="13">
        <v>0.53125</v>
      </c>
      <c r="AQ485" s="13">
        <v>0.55208333333333337</v>
      </c>
      <c r="AR485" s="13" t="s">
        <v>223</v>
      </c>
      <c r="AT485" s="11" t="e">
        <f>IF(#REF!="","",(VLOOKUP(#REF!,'[1]Data JDA Completed'!H:H,1,0)))</f>
        <v>#REF!</v>
      </c>
      <c r="AU485" s="11" t="e">
        <f>#REF!</f>
        <v>#REF!</v>
      </c>
      <c r="AV485" s="11" t="e">
        <f>AT485=AU485</f>
        <v>#REF!</v>
      </c>
      <c r="AW485" s="12"/>
      <c r="AX485" s="11" t="e">
        <f>VLOOKUP(AT485,'[1]Data JDA Completed'!H:P,9,0)</f>
        <v>#REF!</v>
      </c>
      <c r="AY485" s="11" t="str">
        <f>IF(G485="Round","Round","1WAY")</f>
        <v>Round</v>
      </c>
      <c r="AZ485" s="11" t="e">
        <f>AY485=AX485</f>
        <v>#REF!</v>
      </c>
    </row>
    <row r="486" spans="1:52" x14ac:dyDescent="0.35">
      <c r="A486" s="15" t="s">
        <v>42</v>
      </c>
      <c r="B486" s="18">
        <f>B485+1</f>
        <v>485</v>
      </c>
      <c r="C486" s="11" t="s">
        <v>70</v>
      </c>
      <c r="D486" s="11">
        <f>F486</f>
        <v>4326329</v>
      </c>
      <c r="E486" s="11" t="s">
        <v>43</v>
      </c>
      <c r="F486" s="19">
        <v>4326329</v>
      </c>
      <c r="G486" s="11" t="s">
        <v>69</v>
      </c>
      <c r="H486" s="17">
        <v>45232</v>
      </c>
      <c r="I486" s="17">
        <v>45232</v>
      </c>
      <c r="J486" s="17">
        <v>45232</v>
      </c>
      <c r="K486" s="17" t="s">
        <v>44</v>
      </c>
      <c r="L486" s="11" t="s">
        <v>575</v>
      </c>
      <c r="M486" s="16" t="s">
        <v>67</v>
      </c>
      <c r="N486" s="11">
        <v>1</v>
      </c>
      <c r="O486" s="10" t="s">
        <v>66</v>
      </c>
      <c r="P486" s="15" t="s">
        <v>229</v>
      </c>
      <c r="Q486" s="11" t="s">
        <v>45</v>
      </c>
      <c r="R486" s="11" t="s">
        <v>250</v>
      </c>
      <c r="S486" s="15" t="s">
        <v>249</v>
      </c>
      <c r="T486" s="15" t="s">
        <v>248</v>
      </c>
      <c r="U486" s="13" t="s">
        <v>225</v>
      </c>
      <c r="V486" s="14" t="s">
        <v>224</v>
      </c>
      <c r="W486" s="13">
        <v>0.52083333333333337</v>
      </c>
      <c r="X486" s="13">
        <v>0.53125</v>
      </c>
      <c r="Y486" s="14">
        <v>0.48958333333333331</v>
      </c>
      <c r="Z486" s="13">
        <v>0.5</v>
      </c>
      <c r="AA486" s="13" t="s">
        <v>47</v>
      </c>
      <c r="AB486" s="13" t="s">
        <v>47</v>
      </c>
      <c r="AC486" s="13" t="s">
        <v>47</v>
      </c>
      <c r="AD486" s="14" t="s">
        <v>47</v>
      </c>
      <c r="AE486" s="13" t="s">
        <v>47</v>
      </c>
      <c r="AF486" s="13" t="s">
        <v>47</v>
      </c>
      <c r="AG486" s="13" t="s">
        <v>47</v>
      </c>
      <c r="AH486" s="13" t="s">
        <v>47</v>
      </c>
      <c r="AI486" s="14" t="s">
        <v>47</v>
      </c>
      <c r="AJ486" s="13" t="s">
        <v>47</v>
      </c>
      <c r="AK486" s="13" t="s">
        <v>47</v>
      </c>
      <c r="AL486" s="13" t="s">
        <v>47</v>
      </c>
      <c r="AM486" s="13" t="s">
        <v>61</v>
      </c>
      <c r="AN486" s="14">
        <v>0.55208333333333337</v>
      </c>
      <c r="AO486" s="13">
        <v>0.57291666666666663</v>
      </c>
      <c r="AP486" s="13">
        <v>0.52083333333333337</v>
      </c>
      <c r="AQ486" s="13">
        <v>0.54166666666666663</v>
      </c>
      <c r="AR486" s="13" t="s">
        <v>223</v>
      </c>
      <c r="AT486" s="11" t="e">
        <f>IF(#REF!="","",(VLOOKUP(#REF!,'[1]Data JDA Completed'!H:H,1,0)))</f>
        <v>#REF!</v>
      </c>
      <c r="AU486" s="11" t="e">
        <f>#REF!</f>
        <v>#REF!</v>
      </c>
      <c r="AV486" s="11" t="e">
        <f>AT486=AU486</f>
        <v>#REF!</v>
      </c>
      <c r="AW486" s="12"/>
      <c r="AX486" s="11" t="e">
        <f>VLOOKUP(AT486,'[1]Data JDA Completed'!H:P,9,0)</f>
        <v>#REF!</v>
      </c>
      <c r="AY486" s="11" t="str">
        <f>IF(G486="Round","Round","1WAY")</f>
        <v>Round</v>
      </c>
      <c r="AZ486" s="11" t="e">
        <f>AY486=AX486</f>
        <v>#REF!</v>
      </c>
    </row>
    <row r="487" spans="1:52" x14ac:dyDescent="0.35">
      <c r="A487" s="15" t="s">
        <v>42</v>
      </c>
      <c r="B487" s="18">
        <f>B486+1</f>
        <v>486</v>
      </c>
      <c r="C487" s="11" t="s">
        <v>70</v>
      </c>
      <c r="D487" s="11">
        <f>F487</f>
        <v>4326330</v>
      </c>
      <c r="E487" s="11" t="s">
        <v>43</v>
      </c>
      <c r="F487" s="19">
        <v>4326330</v>
      </c>
      <c r="G487" s="11" t="s">
        <v>69</v>
      </c>
      <c r="H487" s="17">
        <v>45232</v>
      </c>
      <c r="I487" s="17">
        <v>45232</v>
      </c>
      <c r="J487" s="17">
        <v>45232</v>
      </c>
      <c r="K487" s="17" t="s">
        <v>44</v>
      </c>
      <c r="L487" s="11" t="s">
        <v>574</v>
      </c>
      <c r="M487" s="16" t="s">
        <v>67</v>
      </c>
      <c r="N487" s="11">
        <v>1</v>
      </c>
      <c r="O487" s="10" t="s">
        <v>66</v>
      </c>
      <c r="P487" s="15" t="s">
        <v>229</v>
      </c>
      <c r="Q487" s="11" t="s">
        <v>45</v>
      </c>
      <c r="R487" s="11" t="s">
        <v>257</v>
      </c>
      <c r="S487" s="15" t="s">
        <v>672</v>
      </c>
      <c r="T487" s="15" t="s">
        <v>671</v>
      </c>
      <c r="U487" s="13" t="s">
        <v>225</v>
      </c>
      <c r="V487" s="14" t="s">
        <v>224</v>
      </c>
      <c r="W487" s="13">
        <v>0.53125</v>
      </c>
      <c r="X487" s="13">
        <v>0.54166666666666663</v>
      </c>
      <c r="Y487" s="14">
        <v>0.53125</v>
      </c>
      <c r="Z487" s="13">
        <v>0.54166666666666663</v>
      </c>
      <c r="AA487" s="13" t="s">
        <v>47</v>
      </c>
      <c r="AB487" s="13" t="s">
        <v>47</v>
      </c>
      <c r="AC487" s="13" t="s">
        <v>47</v>
      </c>
      <c r="AD487" s="14" t="s">
        <v>47</v>
      </c>
      <c r="AE487" s="13" t="s">
        <v>47</v>
      </c>
      <c r="AF487" s="13" t="s">
        <v>47</v>
      </c>
      <c r="AG487" s="13" t="s">
        <v>47</v>
      </c>
      <c r="AH487" s="13" t="s">
        <v>47</v>
      </c>
      <c r="AI487" s="14" t="s">
        <v>47</v>
      </c>
      <c r="AJ487" s="13" t="s">
        <v>47</v>
      </c>
      <c r="AK487" s="13" t="s">
        <v>47</v>
      </c>
      <c r="AL487" s="13" t="s">
        <v>47</v>
      </c>
      <c r="AM487" s="13" t="s">
        <v>61</v>
      </c>
      <c r="AN487" s="14">
        <v>0.5625</v>
      </c>
      <c r="AO487" s="13">
        <v>0.58333333333333337</v>
      </c>
      <c r="AP487" s="13">
        <v>0.55208333333333337</v>
      </c>
      <c r="AQ487" s="13">
        <v>0.57291666666666663</v>
      </c>
      <c r="AR487" s="13" t="s">
        <v>223</v>
      </c>
      <c r="AT487" s="11" t="e">
        <f>IF(#REF!="","",(VLOOKUP(#REF!,'[1]Data JDA Completed'!H:H,1,0)))</f>
        <v>#REF!</v>
      </c>
      <c r="AU487" s="11" t="e">
        <f>#REF!</f>
        <v>#REF!</v>
      </c>
      <c r="AV487" s="11" t="e">
        <f>AT487=AU487</f>
        <v>#REF!</v>
      </c>
      <c r="AW487" s="12"/>
      <c r="AX487" s="11" t="e">
        <f>VLOOKUP(AT487,'[1]Data JDA Completed'!H:P,9,0)</f>
        <v>#REF!</v>
      </c>
      <c r="AY487" s="11" t="str">
        <f>IF(G487="Round","Round","1WAY")</f>
        <v>Round</v>
      </c>
      <c r="AZ487" s="11" t="e">
        <f>AY487=AX487</f>
        <v>#REF!</v>
      </c>
    </row>
    <row r="488" spans="1:52" x14ac:dyDescent="0.35">
      <c r="A488" s="15" t="s">
        <v>42</v>
      </c>
      <c r="B488" s="18">
        <f>B487+1</f>
        <v>487</v>
      </c>
      <c r="C488" s="11" t="s">
        <v>70</v>
      </c>
      <c r="D488" s="11">
        <f>F488</f>
        <v>4326447</v>
      </c>
      <c r="E488" s="11" t="s">
        <v>43</v>
      </c>
      <c r="F488" s="19">
        <v>4326447</v>
      </c>
      <c r="G488" s="11" t="s">
        <v>69</v>
      </c>
      <c r="H488" s="17">
        <v>45232</v>
      </c>
      <c r="I488" s="17">
        <v>45232</v>
      </c>
      <c r="J488" s="17">
        <v>45232</v>
      </c>
      <c r="K488" s="17" t="s">
        <v>44</v>
      </c>
      <c r="L488" s="11" t="s">
        <v>573</v>
      </c>
      <c r="M488" s="16" t="s">
        <v>67</v>
      </c>
      <c r="N488" s="11">
        <v>1</v>
      </c>
      <c r="O488" s="10" t="s">
        <v>66</v>
      </c>
      <c r="P488" s="15" t="s">
        <v>229</v>
      </c>
      <c r="Q488" s="11" t="s">
        <v>45</v>
      </c>
      <c r="R488" s="11" t="s">
        <v>237</v>
      </c>
      <c r="S488" s="15" t="s">
        <v>236</v>
      </c>
      <c r="T488" s="15" t="s">
        <v>235</v>
      </c>
      <c r="U488" s="13" t="s">
        <v>225</v>
      </c>
      <c r="V488" s="14" t="s">
        <v>224</v>
      </c>
      <c r="W488" s="13">
        <v>0.54166666666666663</v>
      </c>
      <c r="X488" s="13">
        <v>0.55208333333333337</v>
      </c>
      <c r="Y488" s="14">
        <v>0.55208333333333337</v>
      </c>
      <c r="Z488" s="13">
        <v>0.57291666666666663</v>
      </c>
      <c r="AA488" s="13" t="s">
        <v>47</v>
      </c>
      <c r="AB488" s="13" t="s">
        <v>47</v>
      </c>
      <c r="AC488" s="13" t="s">
        <v>47</v>
      </c>
      <c r="AD488" s="14" t="s">
        <v>47</v>
      </c>
      <c r="AE488" s="13" t="s">
        <v>47</v>
      </c>
      <c r="AF488" s="13" t="s">
        <v>47</v>
      </c>
      <c r="AG488" s="13" t="s">
        <v>47</v>
      </c>
      <c r="AH488" s="13" t="s">
        <v>47</v>
      </c>
      <c r="AI488" s="14" t="s">
        <v>47</v>
      </c>
      <c r="AJ488" s="13" t="s">
        <v>47</v>
      </c>
      <c r="AK488" s="13" t="s">
        <v>47</v>
      </c>
      <c r="AL488" s="13" t="s">
        <v>47</v>
      </c>
      <c r="AM488" s="13" t="s">
        <v>61</v>
      </c>
      <c r="AN488" s="14">
        <v>0.57291666666666663</v>
      </c>
      <c r="AO488" s="13">
        <v>0.59375</v>
      </c>
      <c r="AP488" s="13">
        <v>0.58333333333333337</v>
      </c>
      <c r="AQ488" s="13">
        <v>0.59375</v>
      </c>
      <c r="AR488" s="13" t="s">
        <v>223</v>
      </c>
      <c r="AT488" s="11" t="e">
        <f>IF(#REF!="","",(VLOOKUP(#REF!,'[1]Data JDA Completed'!H:H,1,0)))</f>
        <v>#REF!</v>
      </c>
      <c r="AU488" s="11" t="e">
        <f>#REF!</f>
        <v>#REF!</v>
      </c>
      <c r="AV488" s="11" t="e">
        <f>AT488=AU488</f>
        <v>#REF!</v>
      </c>
      <c r="AW488" s="12"/>
      <c r="AX488" s="11" t="e">
        <f>VLOOKUP(AT488,'[1]Data JDA Completed'!H:P,9,0)</f>
        <v>#REF!</v>
      </c>
      <c r="AY488" s="11" t="str">
        <f>IF(G488="Round","Round","1WAY")</f>
        <v>Round</v>
      </c>
      <c r="AZ488" s="11" t="e">
        <f>AY488=AX488</f>
        <v>#REF!</v>
      </c>
    </row>
    <row r="489" spans="1:52" x14ac:dyDescent="0.35">
      <c r="A489" s="15" t="s">
        <v>42</v>
      </c>
      <c r="B489" s="18">
        <f>B488+1</f>
        <v>488</v>
      </c>
      <c r="C489" s="11" t="s">
        <v>70</v>
      </c>
      <c r="D489" s="11">
        <f>F489</f>
        <v>4326331</v>
      </c>
      <c r="E489" s="11" t="s">
        <v>43</v>
      </c>
      <c r="F489" s="19">
        <v>4326331</v>
      </c>
      <c r="G489" s="11" t="s">
        <v>69</v>
      </c>
      <c r="H489" s="17">
        <v>45232</v>
      </c>
      <c r="I489" s="17">
        <v>45232</v>
      </c>
      <c r="J489" s="17">
        <v>45232</v>
      </c>
      <c r="K489" s="17" t="s">
        <v>44</v>
      </c>
      <c r="L489" s="11" t="s">
        <v>572</v>
      </c>
      <c r="M489" s="16" t="s">
        <v>67</v>
      </c>
      <c r="N489" s="11">
        <v>1</v>
      </c>
      <c r="O489" s="10" t="s">
        <v>66</v>
      </c>
      <c r="P489" s="15" t="s">
        <v>229</v>
      </c>
      <c r="Q489" s="11" t="s">
        <v>45</v>
      </c>
      <c r="R489" s="11" t="s">
        <v>564</v>
      </c>
      <c r="S489" s="15" t="s">
        <v>563</v>
      </c>
      <c r="T489" s="15" t="s">
        <v>562</v>
      </c>
      <c r="U489" s="13" t="s">
        <v>225</v>
      </c>
      <c r="V489" s="14" t="s">
        <v>224</v>
      </c>
      <c r="W489" s="13">
        <v>0.55208333333333337</v>
      </c>
      <c r="X489" s="13">
        <v>0.5625</v>
      </c>
      <c r="Y489" s="14">
        <v>0.55208333333333337</v>
      </c>
      <c r="Z489" s="13">
        <v>0.5625</v>
      </c>
      <c r="AA489" s="13" t="s">
        <v>47</v>
      </c>
      <c r="AB489" s="13" t="s">
        <v>47</v>
      </c>
      <c r="AC489" s="13" t="s">
        <v>47</v>
      </c>
      <c r="AD489" s="14" t="s">
        <v>47</v>
      </c>
      <c r="AE489" s="13" t="s">
        <v>47</v>
      </c>
      <c r="AF489" s="13" t="s">
        <v>47</v>
      </c>
      <c r="AG489" s="13" t="s">
        <v>47</v>
      </c>
      <c r="AH489" s="13" t="s">
        <v>47</v>
      </c>
      <c r="AI489" s="14" t="s">
        <v>47</v>
      </c>
      <c r="AJ489" s="13" t="s">
        <v>47</v>
      </c>
      <c r="AK489" s="13" t="s">
        <v>47</v>
      </c>
      <c r="AL489" s="13" t="s">
        <v>47</v>
      </c>
      <c r="AM489" s="13" t="s">
        <v>61</v>
      </c>
      <c r="AN489" s="14">
        <v>0.58333333333333337</v>
      </c>
      <c r="AO489" s="13">
        <v>0.60416666666666663</v>
      </c>
      <c r="AP489" s="13">
        <v>0.58333333333333337</v>
      </c>
      <c r="AQ489" s="13">
        <v>0.60416666666666663</v>
      </c>
      <c r="AR489" s="13" t="s">
        <v>223</v>
      </c>
      <c r="AT489" s="11" t="e">
        <f>IF(#REF!="","",(VLOOKUP(#REF!,'[1]Data JDA Completed'!H:H,1,0)))</f>
        <v>#REF!</v>
      </c>
      <c r="AU489" s="11" t="e">
        <f>#REF!</f>
        <v>#REF!</v>
      </c>
      <c r="AV489" s="11" t="e">
        <f>AT489=AU489</f>
        <v>#REF!</v>
      </c>
      <c r="AW489" s="12"/>
      <c r="AX489" s="11" t="e">
        <f>VLOOKUP(AT489,'[1]Data JDA Completed'!H:P,9,0)</f>
        <v>#REF!</v>
      </c>
      <c r="AY489" s="11" t="str">
        <f>IF(G489="Round","Round","1WAY")</f>
        <v>Round</v>
      </c>
      <c r="AZ489" s="11" t="e">
        <f>AY489=AX489</f>
        <v>#REF!</v>
      </c>
    </row>
    <row r="490" spans="1:52" x14ac:dyDescent="0.35">
      <c r="A490" s="15" t="s">
        <v>42</v>
      </c>
      <c r="B490" s="18">
        <f>B489+1</f>
        <v>489</v>
      </c>
      <c r="C490" s="11" t="s">
        <v>70</v>
      </c>
      <c r="D490" s="11">
        <f>F490</f>
        <v>4326448</v>
      </c>
      <c r="E490" s="11" t="s">
        <v>43</v>
      </c>
      <c r="F490" s="19">
        <v>4326448</v>
      </c>
      <c r="G490" s="11" t="s">
        <v>69</v>
      </c>
      <c r="H490" s="17">
        <v>45232</v>
      </c>
      <c r="I490" s="17">
        <v>45232</v>
      </c>
      <c r="J490" s="17">
        <v>45232</v>
      </c>
      <c r="K490" s="17" t="s">
        <v>44</v>
      </c>
      <c r="L490" s="11" t="s">
        <v>571</v>
      </c>
      <c r="M490" s="16" t="s">
        <v>67</v>
      </c>
      <c r="N490" s="11">
        <v>1</v>
      </c>
      <c r="O490" s="10" t="s">
        <v>66</v>
      </c>
      <c r="P490" s="15" t="s">
        <v>229</v>
      </c>
      <c r="Q490" s="11" t="s">
        <v>45</v>
      </c>
      <c r="R490" s="11" t="s">
        <v>228</v>
      </c>
      <c r="S490" s="15" t="s">
        <v>227</v>
      </c>
      <c r="T490" s="15" t="s">
        <v>226</v>
      </c>
      <c r="U490" s="13" t="s">
        <v>225</v>
      </c>
      <c r="V490" s="14" t="s">
        <v>224</v>
      </c>
      <c r="W490" s="13">
        <v>0.5625</v>
      </c>
      <c r="X490" s="13">
        <v>0.57291666666666663</v>
      </c>
      <c r="Y490" s="14">
        <v>0.5625</v>
      </c>
      <c r="Z490" s="13">
        <v>0.57291666666666663</v>
      </c>
      <c r="AA490" s="13" t="s">
        <v>47</v>
      </c>
      <c r="AB490" s="13" t="s">
        <v>47</v>
      </c>
      <c r="AC490" s="13" t="s">
        <v>47</v>
      </c>
      <c r="AD490" s="14" t="s">
        <v>47</v>
      </c>
      <c r="AE490" s="13" t="s">
        <v>47</v>
      </c>
      <c r="AF490" s="13" t="s">
        <v>47</v>
      </c>
      <c r="AG490" s="13" t="s">
        <v>47</v>
      </c>
      <c r="AH490" s="13" t="s">
        <v>47</v>
      </c>
      <c r="AI490" s="14" t="s">
        <v>47</v>
      </c>
      <c r="AJ490" s="13" t="s">
        <v>47</v>
      </c>
      <c r="AK490" s="13" t="s">
        <v>47</v>
      </c>
      <c r="AL490" s="13" t="s">
        <v>47</v>
      </c>
      <c r="AM490" s="13" t="s">
        <v>61</v>
      </c>
      <c r="AN490" s="14">
        <v>0.59375</v>
      </c>
      <c r="AO490" s="13">
        <v>0.61458333333333337</v>
      </c>
      <c r="AP490" s="13">
        <v>0.59375</v>
      </c>
      <c r="AQ490" s="13">
        <v>0.61458333333333337</v>
      </c>
      <c r="AR490" s="13" t="s">
        <v>223</v>
      </c>
      <c r="AT490" s="11" t="e">
        <f>IF(#REF!="","",(VLOOKUP(#REF!,'[1]Data JDA Completed'!H:H,1,0)))</f>
        <v>#REF!</v>
      </c>
      <c r="AU490" s="11" t="e">
        <f>#REF!</f>
        <v>#REF!</v>
      </c>
      <c r="AV490" s="11" t="e">
        <f>AT490=AU490</f>
        <v>#REF!</v>
      </c>
      <c r="AW490" s="12"/>
      <c r="AX490" s="11" t="e">
        <f>VLOOKUP(AT490,'[1]Data JDA Completed'!H:P,9,0)</f>
        <v>#REF!</v>
      </c>
      <c r="AY490" s="11" t="str">
        <f>IF(G490="Round","Round","1WAY")</f>
        <v>Round</v>
      </c>
      <c r="AZ490" s="11" t="e">
        <f>AY490=AX490</f>
        <v>#REF!</v>
      </c>
    </row>
    <row r="491" spans="1:52" x14ac:dyDescent="0.35">
      <c r="A491" s="15" t="s">
        <v>42</v>
      </c>
      <c r="B491" s="18">
        <f>B490+1</f>
        <v>490</v>
      </c>
      <c r="C491" s="11" t="s">
        <v>70</v>
      </c>
      <c r="D491" s="11">
        <f>F491</f>
        <v>4326375</v>
      </c>
      <c r="E491" s="11" t="s">
        <v>43</v>
      </c>
      <c r="F491" s="19">
        <v>4326375</v>
      </c>
      <c r="G491" s="11" t="s">
        <v>69</v>
      </c>
      <c r="H491" s="17">
        <v>45232</v>
      </c>
      <c r="I491" s="17">
        <v>45232</v>
      </c>
      <c r="J491" s="17">
        <v>45232</v>
      </c>
      <c r="K491" s="17" t="s">
        <v>44</v>
      </c>
      <c r="L491" s="11" t="s">
        <v>570</v>
      </c>
      <c r="M491" s="16" t="s">
        <v>67</v>
      </c>
      <c r="N491" s="11">
        <v>1</v>
      </c>
      <c r="O491" s="10" t="s">
        <v>66</v>
      </c>
      <c r="P491" s="15" t="s">
        <v>229</v>
      </c>
      <c r="Q491" s="11" t="s">
        <v>45</v>
      </c>
      <c r="R491" s="11" t="s">
        <v>250</v>
      </c>
      <c r="S491" s="15" t="s">
        <v>249</v>
      </c>
      <c r="T491" s="15" t="s">
        <v>248</v>
      </c>
      <c r="U491" s="13" t="s">
        <v>225</v>
      </c>
      <c r="V491" s="14" t="s">
        <v>224</v>
      </c>
      <c r="W491" s="13">
        <v>0.57291666666666663</v>
      </c>
      <c r="X491" s="13">
        <v>0.58333333333333337</v>
      </c>
      <c r="Y491" s="14">
        <v>0.57291666666666663</v>
      </c>
      <c r="Z491" s="13">
        <v>0.58333333333333337</v>
      </c>
      <c r="AA491" s="13" t="s">
        <v>47</v>
      </c>
      <c r="AB491" s="13" t="s">
        <v>47</v>
      </c>
      <c r="AC491" s="13" t="s">
        <v>47</v>
      </c>
      <c r="AD491" s="14" t="s">
        <v>47</v>
      </c>
      <c r="AE491" s="13" t="s">
        <v>47</v>
      </c>
      <c r="AF491" s="13" t="s">
        <v>47</v>
      </c>
      <c r="AG491" s="13" t="s">
        <v>47</v>
      </c>
      <c r="AH491" s="13" t="s">
        <v>47</v>
      </c>
      <c r="AI491" s="14" t="s">
        <v>47</v>
      </c>
      <c r="AJ491" s="13" t="s">
        <v>47</v>
      </c>
      <c r="AK491" s="13" t="s">
        <v>47</v>
      </c>
      <c r="AL491" s="13" t="s">
        <v>47</v>
      </c>
      <c r="AM491" s="13" t="s">
        <v>61</v>
      </c>
      <c r="AN491" s="14">
        <v>0.60416666666666663</v>
      </c>
      <c r="AO491" s="13">
        <v>0.625</v>
      </c>
      <c r="AP491" s="13">
        <v>0.60416666666666663</v>
      </c>
      <c r="AQ491" s="13">
        <v>0.625</v>
      </c>
      <c r="AR491" s="13" t="s">
        <v>223</v>
      </c>
      <c r="AT491" s="11" t="e">
        <f>IF(#REF!="","",(VLOOKUP(#REF!,'[1]Data JDA Completed'!H:H,1,0)))</f>
        <v>#REF!</v>
      </c>
      <c r="AU491" s="11" t="e">
        <f>#REF!</f>
        <v>#REF!</v>
      </c>
      <c r="AV491" s="11" t="e">
        <f>AT491=AU491</f>
        <v>#REF!</v>
      </c>
      <c r="AW491" s="12"/>
      <c r="AX491" s="11" t="e">
        <f>VLOOKUP(AT491,'[1]Data JDA Completed'!H:P,9,0)</f>
        <v>#REF!</v>
      </c>
      <c r="AY491" s="11" t="str">
        <f>IF(G491="Round","Round","1WAY")</f>
        <v>Round</v>
      </c>
      <c r="AZ491" s="11" t="e">
        <f>AY491=AX491</f>
        <v>#REF!</v>
      </c>
    </row>
    <row r="492" spans="1:52" x14ac:dyDescent="0.35">
      <c r="A492" s="15" t="s">
        <v>42</v>
      </c>
      <c r="B492" s="18">
        <f>B491+1</f>
        <v>491</v>
      </c>
      <c r="C492" s="11" t="s">
        <v>70</v>
      </c>
      <c r="D492" s="11">
        <f>F492</f>
        <v>4326223</v>
      </c>
      <c r="E492" s="11" t="s">
        <v>43</v>
      </c>
      <c r="F492" s="19">
        <v>4326223</v>
      </c>
      <c r="G492" s="11" t="s">
        <v>69</v>
      </c>
      <c r="H492" s="17">
        <v>45232</v>
      </c>
      <c r="I492" s="17">
        <v>45232</v>
      </c>
      <c r="J492" s="17">
        <v>45232</v>
      </c>
      <c r="K492" s="17" t="s">
        <v>44</v>
      </c>
      <c r="L492" s="11" t="s">
        <v>569</v>
      </c>
      <c r="M492" s="16" t="s">
        <v>67</v>
      </c>
      <c r="N492" s="11">
        <v>1</v>
      </c>
      <c r="O492" s="10" t="s">
        <v>66</v>
      </c>
      <c r="P492" s="15" t="s">
        <v>229</v>
      </c>
      <c r="Q492" s="11" t="s">
        <v>45</v>
      </c>
      <c r="R492" s="11" t="s">
        <v>257</v>
      </c>
      <c r="S492" s="15" t="s">
        <v>672</v>
      </c>
      <c r="T492" s="15" t="s">
        <v>671</v>
      </c>
      <c r="U492" s="13" t="s">
        <v>225</v>
      </c>
      <c r="V492" s="14" t="s">
        <v>224</v>
      </c>
      <c r="W492" s="13">
        <v>0.58333333333333337</v>
      </c>
      <c r="X492" s="13">
        <v>0.59375</v>
      </c>
      <c r="Y492" s="14">
        <v>0.58333333333333337</v>
      </c>
      <c r="Z492" s="13">
        <v>0.59375</v>
      </c>
      <c r="AA492" s="13" t="s">
        <v>47</v>
      </c>
      <c r="AB492" s="13" t="s">
        <v>47</v>
      </c>
      <c r="AC492" s="13" t="s">
        <v>47</v>
      </c>
      <c r="AD492" s="14" t="s">
        <v>47</v>
      </c>
      <c r="AE492" s="13" t="s">
        <v>47</v>
      </c>
      <c r="AF492" s="13" t="s">
        <v>47</v>
      </c>
      <c r="AG492" s="13" t="s">
        <v>47</v>
      </c>
      <c r="AH492" s="13" t="s">
        <v>47</v>
      </c>
      <c r="AI492" s="14" t="s">
        <v>47</v>
      </c>
      <c r="AJ492" s="13" t="s">
        <v>47</v>
      </c>
      <c r="AK492" s="13" t="s">
        <v>47</v>
      </c>
      <c r="AL492" s="13" t="s">
        <v>47</v>
      </c>
      <c r="AM492" s="13" t="s">
        <v>61</v>
      </c>
      <c r="AN492" s="14">
        <v>0.61458333333333337</v>
      </c>
      <c r="AO492" s="13">
        <v>0.63541666666666663</v>
      </c>
      <c r="AP492" s="13">
        <v>0.61458333333333337</v>
      </c>
      <c r="AQ492" s="13">
        <v>0.63541666666666663</v>
      </c>
      <c r="AR492" s="13" t="s">
        <v>223</v>
      </c>
      <c r="AT492" s="11" t="e">
        <f>IF(#REF!="","",(VLOOKUP(#REF!,'[1]Data JDA Completed'!H:H,1,0)))</f>
        <v>#REF!</v>
      </c>
      <c r="AU492" s="11" t="e">
        <f>#REF!</f>
        <v>#REF!</v>
      </c>
      <c r="AV492" s="11" t="e">
        <f>AT492=AU492</f>
        <v>#REF!</v>
      </c>
      <c r="AW492" s="12"/>
      <c r="AX492" s="11" t="e">
        <f>VLOOKUP(AT492,'[1]Data JDA Completed'!H:P,9,0)</f>
        <v>#REF!</v>
      </c>
      <c r="AY492" s="11" t="str">
        <f>IF(G492="Round","Round","1WAY")</f>
        <v>Round</v>
      </c>
      <c r="AZ492" s="11" t="e">
        <f>AY492=AX492</f>
        <v>#REF!</v>
      </c>
    </row>
    <row r="493" spans="1:52" x14ac:dyDescent="0.35">
      <c r="A493" s="15" t="s">
        <v>42</v>
      </c>
      <c r="B493" s="18">
        <f>B492+1</f>
        <v>492</v>
      </c>
      <c r="C493" s="11" t="s">
        <v>70</v>
      </c>
      <c r="D493" s="11">
        <f>F493</f>
        <v>4326443</v>
      </c>
      <c r="E493" s="11" t="s">
        <v>43</v>
      </c>
      <c r="F493" s="19">
        <v>4326443</v>
      </c>
      <c r="G493" s="11" t="s">
        <v>69</v>
      </c>
      <c r="H493" s="17">
        <v>45232</v>
      </c>
      <c r="I493" s="17">
        <v>45232</v>
      </c>
      <c r="J493" s="17">
        <v>45232</v>
      </c>
      <c r="K493" s="17" t="s">
        <v>44</v>
      </c>
      <c r="L493" s="11" t="s">
        <v>568</v>
      </c>
      <c r="M493" s="16" t="s">
        <v>67</v>
      </c>
      <c r="N493" s="11">
        <v>1</v>
      </c>
      <c r="O493" s="10" t="s">
        <v>66</v>
      </c>
      <c r="P493" s="15" t="s">
        <v>229</v>
      </c>
      <c r="Q493" s="11" t="s">
        <v>45</v>
      </c>
      <c r="R493" s="11" t="s">
        <v>237</v>
      </c>
      <c r="S493" s="15" t="s">
        <v>236</v>
      </c>
      <c r="T493" s="15" t="s">
        <v>235</v>
      </c>
      <c r="U493" s="13" t="s">
        <v>225</v>
      </c>
      <c r="V493" s="14" t="s">
        <v>224</v>
      </c>
      <c r="W493" s="13">
        <v>0.59375</v>
      </c>
      <c r="X493" s="13">
        <v>0.60416666666666663</v>
      </c>
      <c r="Y493" s="14">
        <v>0.60416666666666663</v>
      </c>
      <c r="Z493" s="13">
        <v>0.61458333333333337</v>
      </c>
      <c r="AA493" s="13" t="s">
        <v>47</v>
      </c>
      <c r="AB493" s="13" t="s">
        <v>47</v>
      </c>
      <c r="AC493" s="13" t="s">
        <v>47</v>
      </c>
      <c r="AD493" s="14" t="s">
        <v>47</v>
      </c>
      <c r="AE493" s="13" t="s">
        <v>47</v>
      </c>
      <c r="AF493" s="13" t="s">
        <v>47</v>
      </c>
      <c r="AG493" s="13" t="s">
        <v>47</v>
      </c>
      <c r="AH493" s="13" t="s">
        <v>47</v>
      </c>
      <c r="AI493" s="14" t="s">
        <v>47</v>
      </c>
      <c r="AJ493" s="13" t="s">
        <v>47</v>
      </c>
      <c r="AK493" s="13" t="s">
        <v>47</v>
      </c>
      <c r="AL493" s="13" t="s">
        <v>47</v>
      </c>
      <c r="AM493" s="13" t="s">
        <v>61</v>
      </c>
      <c r="AN493" s="14">
        <v>0.63541666666666663</v>
      </c>
      <c r="AO493" s="13">
        <v>0.65625</v>
      </c>
      <c r="AP493" s="13">
        <v>0.63541666666666663</v>
      </c>
      <c r="AQ493" s="13">
        <v>0.65625</v>
      </c>
      <c r="AR493" s="13" t="s">
        <v>223</v>
      </c>
      <c r="AT493" s="11" t="e">
        <f>IF(#REF!="","",(VLOOKUP(#REF!,'[1]Data JDA Completed'!H:H,1,0)))</f>
        <v>#REF!</v>
      </c>
      <c r="AU493" s="11" t="e">
        <f>#REF!</f>
        <v>#REF!</v>
      </c>
      <c r="AV493" s="11" t="e">
        <f>AT493=AU493</f>
        <v>#REF!</v>
      </c>
      <c r="AW493" s="12"/>
      <c r="AX493" s="11" t="e">
        <f>VLOOKUP(AT493,'[1]Data JDA Completed'!H:P,9,0)</f>
        <v>#REF!</v>
      </c>
      <c r="AY493" s="11" t="str">
        <f>IF(G493="Round","Round","1WAY")</f>
        <v>Round</v>
      </c>
      <c r="AZ493" s="11" t="e">
        <f>AY493=AX493</f>
        <v>#REF!</v>
      </c>
    </row>
    <row r="494" spans="1:52" x14ac:dyDescent="0.35">
      <c r="A494" s="15" t="s">
        <v>42</v>
      </c>
      <c r="B494" s="18">
        <f>B493+1</f>
        <v>493</v>
      </c>
      <c r="C494" s="11" t="s">
        <v>70</v>
      </c>
      <c r="D494" s="11">
        <f>F494</f>
        <v>4326327</v>
      </c>
      <c r="E494" s="11" t="s">
        <v>43</v>
      </c>
      <c r="F494" s="19">
        <v>4326327</v>
      </c>
      <c r="G494" s="11" t="s">
        <v>69</v>
      </c>
      <c r="H494" s="17">
        <v>45232</v>
      </c>
      <c r="I494" s="17">
        <v>45232</v>
      </c>
      <c r="J494" s="17">
        <v>45232</v>
      </c>
      <c r="K494" s="17" t="s">
        <v>44</v>
      </c>
      <c r="L494" s="11" t="s">
        <v>567</v>
      </c>
      <c r="M494" s="16" t="s">
        <v>67</v>
      </c>
      <c r="N494" s="11">
        <v>1</v>
      </c>
      <c r="O494" s="10" t="s">
        <v>66</v>
      </c>
      <c r="P494" s="15" t="s">
        <v>229</v>
      </c>
      <c r="Q494" s="11" t="s">
        <v>45</v>
      </c>
      <c r="R494" s="11" t="s">
        <v>250</v>
      </c>
      <c r="S494" s="15" t="s">
        <v>249</v>
      </c>
      <c r="T494" s="15" t="s">
        <v>248</v>
      </c>
      <c r="U494" s="13" t="s">
        <v>225</v>
      </c>
      <c r="V494" s="14" t="s">
        <v>224</v>
      </c>
      <c r="W494" s="13">
        <v>0.60416666666666663</v>
      </c>
      <c r="X494" s="13">
        <v>0.61458333333333337</v>
      </c>
      <c r="Y494" s="14">
        <v>0.60416666666666663</v>
      </c>
      <c r="Z494" s="13">
        <v>0.61458333333333337</v>
      </c>
      <c r="AA494" s="13" t="s">
        <v>47</v>
      </c>
      <c r="AB494" s="13" t="s">
        <v>47</v>
      </c>
      <c r="AC494" s="13" t="s">
        <v>47</v>
      </c>
      <c r="AD494" s="14" t="s">
        <v>47</v>
      </c>
      <c r="AE494" s="13" t="s">
        <v>47</v>
      </c>
      <c r="AF494" s="13" t="s">
        <v>47</v>
      </c>
      <c r="AG494" s="13" t="s">
        <v>47</v>
      </c>
      <c r="AH494" s="13" t="s">
        <v>47</v>
      </c>
      <c r="AI494" s="14" t="s">
        <v>47</v>
      </c>
      <c r="AJ494" s="13" t="s">
        <v>47</v>
      </c>
      <c r="AK494" s="13" t="s">
        <v>47</v>
      </c>
      <c r="AL494" s="13" t="s">
        <v>47</v>
      </c>
      <c r="AM494" s="13" t="s">
        <v>61</v>
      </c>
      <c r="AN494" s="14">
        <v>0.64583333333333337</v>
      </c>
      <c r="AO494" s="13">
        <v>0.66666666666666663</v>
      </c>
      <c r="AP494" s="13">
        <v>0.64583333333333337</v>
      </c>
      <c r="AQ494" s="13">
        <v>0.66666666666666663</v>
      </c>
      <c r="AR494" s="13" t="s">
        <v>223</v>
      </c>
      <c r="AT494" s="11" t="e">
        <f>IF(#REF!="","",(VLOOKUP(#REF!,'[1]Data JDA Completed'!H:H,1,0)))</f>
        <v>#REF!</v>
      </c>
      <c r="AU494" s="11" t="e">
        <f>#REF!</f>
        <v>#REF!</v>
      </c>
      <c r="AV494" s="11" t="e">
        <f>AT494=AU494</f>
        <v>#REF!</v>
      </c>
      <c r="AW494" s="12"/>
      <c r="AX494" s="11" t="e">
        <f>VLOOKUP(AT494,'[1]Data JDA Completed'!H:P,9,0)</f>
        <v>#REF!</v>
      </c>
      <c r="AY494" s="11" t="str">
        <f>IF(G494="Round","Round","1WAY")</f>
        <v>Round</v>
      </c>
      <c r="AZ494" s="11" t="e">
        <f>AY494=AX494</f>
        <v>#REF!</v>
      </c>
    </row>
    <row r="495" spans="1:52" x14ac:dyDescent="0.35">
      <c r="A495" s="15" t="s">
        <v>42</v>
      </c>
      <c r="B495" s="18">
        <f>B494+1</f>
        <v>494</v>
      </c>
      <c r="C495" s="11" t="s">
        <v>70</v>
      </c>
      <c r="D495" s="11">
        <f>F495</f>
        <v>4326444</v>
      </c>
      <c r="E495" s="11" t="s">
        <v>43</v>
      </c>
      <c r="F495" s="19">
        <v>4326444</v>
      </c>
      <c r="G495" s="11" t="s">
        <v>69</v>
      </c>
      <c r="H495" s="17">
        <v>45232</v>
      </c>
      <c r="I495" s="17">
        <v>45232</v>
      </c>
      <c r="J495" s="17">
        <v>45232</v>
      </c>
      <c r="K495" s="17" t="s">
        <v>44</v>
      </c>
      <c r="L495" s="11" t="s">
        <v>566</v>
      </c>
      <c r="M495" s="16" t="s">
        <v>67</v>
      </c>
      <c r="N495" s="11">
        <v>1</v>
      </c>
      <c r="O495" s="10" t="s">
        <v>66</v>
      </c>
      <c r="P495" s="15" t="s">
        <v>229</v>
      </c>
      <c r="Q495" s="11" t="s">
        <v>45</v>
      </c>
      <c r="R495" s="11" t="s">
        <v>564</v>
      </c>
      <c r="S495" s="15" t="s">
        <v>563</v>
      </c>
      <c r="T495" s="15" t="s">
        <v>562</v>
      </c>
      <c r="U495" s="13" t="s">
        <v>225</v>
      </c>
      <c r="V495" s="14" t="s">
        <v>224</v>
      </c>
      <c r="W495" s="13">
        <v>0.61458333333333337</v>
      </c>
      <c r="X495" s="13">
        <v>0.625</v>
      </c>
      <c r="Y495" s="14">
        <v>0.61458333333333337</v>
      </c>
      <c r="Z495" s="13">
        <v>0.625</v>
      </c>
      <c r="AA495" s="13" t="s">
        <v>47</v>
      </c>
      <c r="AB495" s="13" t="s">
        <v>47</v>
      </c>
      <c r="AC495" s="13" t="s">
        <v>47</v>
      </c>
      <c r="AD495" s="14" t="s">
        <v>47</v>
      </c>
      <c r="AE495" s="13" t="s">
        <v>47</v>
      </c>
      <c r="AF495" s="13" t="s">
        <v>47</v>
      </c>
      <c r="AG495" s="13" t="s">
        <v>47</v>
      </c>
      <c r="AH495" s="13" t="s">
        <v>47</v>
      </c>
      <c r="AI495" s="14" t="s">
        <v>47</v>
      </c>
      <c r="AJ495" s="13" t="s">
        <v>47</v>
      </c>
      <c r="AK495" s="13" t="s">
        <v>47</v>
      </c>
      <c r="AL495" s="13" t="s">
        <v>47</v>
      </c>
      <c r="AM495" s="13" t="s">
        <v>61</v>
      </c>
      <c r="AN495" s="14">
        <v>0.65625</v>
      </c>
      <c r="AO495" s="13">
        <v>0.67708333333333337</v>
      </c>
      <c r="AP495" s="13">
        <v>0.65625</v>
      </c>
      <c r="AQ495" s="13">
        <v>0.67708333333333337</v>
      </c>
      <c r="AR495" s="13" t="s">
        <v>223</v>
      </c>
      <c r="AT495" s="11" t="e">
        <f>IF(#REF!="","",(VLOOKUP(#REF!,'[1]Data JDA Completed'!H:H,1,0)))</f>
        <v>#REF!</v>
      </c>
      <c r="AU495" s="11" t="e">
        <f>#REF!</f>
        <v>#REF!</v>
      </c>
      <c r="AV495" s="11" t="e">
        <f>AT495=AU495</f>
        <v>#REF!</v>
      </c>
      <c r="AW495" s="12"/>
      <c r="AX495" s="11" t="e">
        <f>VLOOKUP(AT495,'[1]Data JDA Completed'!H:P,9,0)</f>
        <v>#REF!</v>
      </c>
      <c r="AY495" s="11" t="str">
        <f>IF(G495="Round","Round","1WAY")</f>
        <v>Round</v>
      </c>
      <c r="AZ495" s="11" t="e">
        <f>AY495=AX495</f>
        <v>#REF!</v>
      </c>
    </row>
    <row r="496" spans="1:52" x14ac:dyDescent="0.35">
      <c r="A496" s="15" t="s">
        <v>42</v>
      </c>
      <c r="B496" s="18">
        <f>B495+1</f>
        <v>495</v>
      </c>
      <c r="C496" s="11" t="s">
        <v>70</v>
      </c>
      <c r="D496" s="11">
        <f>F496</f>
        <v>4326224</v>
      </c>
      <c r="E496" s="11" t="s">
        <v>43</v>
      </c>
      <c r="F496" s="19">
        <v>4326224</v>
      </c>
      <c r="G496" s="11" t="s">
        <v>69</v>
      </c>
      <c r="H496" s="17">
        <v>45232</v>
      </c>
      <c r="I496" s="17">
        <v>45232</v>
      </c>
      <c r="J496" s="17">
        <v>45232</v>
      </c>
      <c r="K496" s="17" t="s">
        <v>44</v>
      </c>
      <c r="L496" s="11" t="s">
        <v>565</v>
      </c>
      <c r="M496" s="16" t="s">
        <v>67</v>
      </c>
      <c r="N496" s="11">
        <v>1</v>
      </c>
      <c r="O496" s="10" t="s">
        <v>66</v>
      </c>
      <c r="P496" s="15" t="s">
        <v>229</v>
      </c>
      <c r="Q496" s="11" t="s">
        <v>45</v>
      </c>
      <c r="R496" s="11" t="s">
        <v>237</v>
      </c>
      <c r="S496" s="15" t="s">
        <v>236</v>
      </c>
      <c r="T496" s="15" t="s">
        <v>235</v>
      </c>
      <c r="U496" s="13" t="s">
        <v>225</v>
      </c>
      <c r="V496" s="14" t="s">
        <v>224</v>
      </c>
      <c r="W496" s="13">
        <v>0.63541666666666663</v>
      </c>
      <c r="X496" s="13">
        <v>0.64583333333333337</v>
      </c>
      <c r="Y496" s="14">
        <v>0.63541666666666663</v>
      </c>
      <c r="Z496" s="13">
        <v>0.64583333333333337</v>
      </c>
      <c r="AA496" s="13" t="s">
        <v>47</v>
      </c>
      <c r="AB496" s="13" t="s">
        <v>47</v>
      </c>
      <c r="AC496" s="13" t="s">
        <v>47</v>
      </c>
      <c r="AD496" s="14" t="s">
        <v>47</v>
      </c>
      <c r="AE496" s="13" t="s">
        <v>47</v>
      </c>
      <c r="AF496" s="13" t="s">
        <v>47</v>
      </c>
      <c r="AG496" s="13" t="s">
        <v>47</v>
      </c>
      <c r="AH496" s="13" t="s">
        <v>47</v>
      </c>
      <c r="AI496" s="14" t="s">
        <v>47</v>
      </c>
      <c r="AJ496" s="13" t="s">
        <v>47</v>
      </c>
      <c r="AK496" s="13" t="s">
        <v>47</v>
      </c>
      <c r="AL496" s="13" t="s">
        <v>47</v>
      </c>
      <c r="AM496" s="13" t="s">
        <v>61</v>
      </c>
      <c r="AN496" s="14">
        <v>0.66666666666666663</v>
      </c>
      <c r="AO496" s="13">
        <v>0.6875</v>
      </c>
      <c r="AP496" s="13">
        <v>0.66666666666666663</v>
      </c>
      <c r="AQ496" s="13">
        <v>0.6875</v>
      </c>
      <c r="AR496" s="13" t="s">
        <v>223</v>
      </c>
      <c r="AT496" s="11" t="e">
        <f>IF(#REF!="","",(VLOOKUP(#REF!,'[1]Data JDA Completed'!H:H,1,0)))</f>
        <v>#REF!</v>
      </c>
      <c r="AU496" s="11" t="e">
        <f>#REF!</f>
        <v>#REF!</v>
      </c>
      <c r="AV496" s="11" t="e">
        <f>AT496=AU496</f>
        <v>#REF!</v>
      </c>
      <c r="AW496" s="12"/>
      <c r="AX496" s="11" t="e">
        <f>VLOOKUP(AT496,'[1]Data JDA Completed'!H:P,9,0)</f>
        <v>#REF!</v>
      </c>
      <c r="AY496" s="11" t="str">
        <f>IF(G496="Round","Round","1WAY")</f>
        <v>Round</v>
      </c>
      <c r="AZ496" s="11" t="e">
        <f>AY496=AX496</f>
        <v>#REF!</v>
      </c>
    </row>
    <row r="497" spans="1:52" x14ac:dyDescent="0.35">
      <c r="A497" s="15" t="s">
        <v>42</v>
      </c>
      <c r="B497" s="18">
        <f>B496+1</f>
        <v>496</v>
      </c>
      <c r="C497" s="11" t="s">
        <v>70</v>
      </c>
      <c r="D497" s="11">
        <f>F497</f>
        <v>4326445</v>
      </c>
      <c r="E497" s="11" t="s">
        <v>43</v>
      </c>
      <c r="F497" s="19">
        <v>4326445</v>
      </c>
      <c r="G497" s="11" t="s">
        <v>69</v>
      </c>
      <c r="H497" s="17">
        <v>45232</v>
      </c>
      <c r="I497" s="17">
        <v>45232</v>
      </c>
      <c r="J497" s="17">
        <v>45232</v>
      </c>
      <c r="K497" s="17" t="s">
        <v>44</v>
      </c>
      <c r="L497" s="11" t="s">
        <v>560</v>
      </c>
      <c r="M497" s="16" t="s">
        <v>67</v>
      </c>
      <c r="N497" s="11">
        <v>1</v>
      </c>
      <c r="O497" s="10" t="s">
        <v>66</v>
      </c>
      <c r="P497" s="15" t="s">
        <v>229</v>
      </c>
      <c r="Q497" s="11" t="s">
        <v>45</v>
      </c>
      <c r="R497" s="11" t="s">
        <v>257</v>
      </c>
      <c r="S497" s="15" t="s">
        <v>672</v>
      </c>
      <c r="T497" s="15" t="s">
        <v>671</v>
      </c>
      <c r="U497" s="13" t="s">
        <v>225</v>
      </c>
      <c r="V497" s="14" t="s">
        <v>224</v>
      </c>
      <c r="W497" s="13">
        <v>0.65625</v>
      </c>
      <c r="X497" s="13">
        <v>0.66666666666666663</v>
      </c>
      <c r="Y497" s="14">
        <v>0.65625</v>
      </c>
      <c r="Z497" s="13">
        <v>0.66666666666666663</v>
      </c>
      <c r="AA497" s="13" t="s">
        <v>47</v>
      </c>
      <c r="AB497" s="13" t="s">
        <v>47</v>
      </c>
      <c r="AC497" s="13" t="s">
        <v>47</v>
      </c>
      <c r="AD497" s="14" t="s">
        <v>47</v>
      </c>
      <c r="AE497" s="13" t="s">
        <v>47</v>
      </c>
      <c r="AF497" s="13" t="s">
        <v>47</v>
      </c>
      <c r="AG497" s="13" t="s">
        <v>47</v>
      </c>
      <c r="AH497" s="13" t="s">
        <v>47</v>
      </c>
      <c r="AI497" s="14" t="s">
        <v>47</v>
      </c>
      <c r="AJ497" s="13" t="s">
        <v>47</v>
      </c>
      <c r="AK497" s="13" t="s">
        <v>47</v>
      </c>
      <c r="AL497" s="13" t="s">
        <v>47</v>
      </c>
      <c r="AM497" s="13" t="s">
        <v>61</v>
      </c>
      <c r="AN497" s="14">
        <v>0.6875</v>
      </c>
      <c r="AO497" s="13">
        <v>0.70833333333333337</v>
      </c>
      <c r="AP497" s="13">
        <v>0.6875</v>
      </c>
      <c r="AQ497" s="13">
        <v>0.70833333333333337</v>
      </c>
      <c r="AR497" s="13" t="s">
        <v>223</v>
      </c>
      <c r="AT497" s="11" t="e">
        <f>IF(#REF!="","",(VLOOKUP(#REF!,'[1]Data JDA Completed'!H:H,1,0)))</f>
        <v>#REF!</v>
      </c>
      <c r="AU497" s="11" t="e">
        <f>#REF!</f>
        <v>#REF!</v>
      </c>
      <c r="AV497" s="11" t="e">
        <f>AT497=AU497</f>
        <v>#REF!</v>
      </c>
      <c r="AW497" s="12"/>
      <c r="AX497" s="11" t="e">
        <f>VLOOKUP(AT497,'[1]Data JDA Completed'!H:P,9,0)</f>
        <v>#REF!</v>
      </c>
      <c r="AY497" s="11" t="str">
        <f>IF(G497="Round","Round","1WAY")</f>
        <v>Round</v>
      </c>
      <c r="AZ497" s="11" t="e">
        <f>AY497=AX497</f>
        <v>#REF!</v>
      </c>
    </row>
    <row r="498" spans="1:52" x14ac:dyDescent="0.35">
      <c r="A498" s="15" t="s">
        <v>42</v>
      </c>
      <c r="B498" s="18">
        <f>B497+1</f>
        <v>497</v>
      </c>
      <c r="C498" s="11" t="s">
        <v>70</v>
      </c>
      <c r="D498" s="11">
        <f>F498</f>
        <v>4326225</v>
      </c>
      <c r="E498" s="11" t="s">
        <v>43</v>
      </c>
      <c r="F498" s="19">
        <v>4326225</v>
      </c>
      <c r="G498" s="11" t="s">
        <v>69</v>
      </c>
      <c r="H498" s="17">
        <v>45232</v>
      </c>
      <c r="I498" s="17">
        <v>45232</v>
      </c>
      <c r="J498" s="17">
        <v>45232</v>
      </c>
      <c r="K498" s="17" t="s">
        <v>44</v>
      </c>
      <c r="L498" s="11" t="s">
        <v>678</v>
      </c>
      <c r="M498" s="16" t="s">
        <v>67</v>
      </c>
      <c r="N498" s="11">
        <v>1</v>
      </c>
      <c r="O498" s="10" t="s">
        <v>66</v>
      </c>
      <c r="P498" s="15" t="s">
        <v>229</v>
      </c>
      <c r="Q498" s="11" t="s">
        <v>45</v>
      </c>
      <c r="R498" s="11" t="s">
        <v>237</v>
      </c>
      <c r="S498" s="15" t="s">
        <v>236</v>
      </c>
      <c r="T498" s="15" t="s">
        <v>235</v>
      </c>
      <c r="U498" s="13" t="s">
        <v>225</v>
      </c>
      <c r="V498" s="14" t="s">
        <v>224</v>
      </c>
      <c r="W498" s="13">
        <v>0.66666666666666663</v>
      </c>
      <c r="X498" s="13">
        <v>0.67708333333333337</v>
      </c>
      <c r="Y498" s="14">
        <v>0.66666666666666663</v>
      </c>
      <c r="Z498" s="13">
        <v>0.67708333333333337</v>
      </c>
      <c r="AA498" s="13" t="s">
        <v>47</v>
      </c>
      <c r="AB498" s="13" t="s">
        <v>47</v>
      </c>
      <c r="AC498" s="13" t="s">
        <v>47</v>
      </c>
      <c r="AD498" s="14" t="s">
        <v>47</v>
      </c>
      <c r="AE498" s="13" t="s">
        <v>47</v>
      </c>
      <c r="AF498" s="13" t="s">
        <v>47</v>
      </c>
      <c r="AG498" s="13" t="s">
        <v>47</v>
      </c>
      <c r="AH498" s="13" t="s">
        <v>47</v>
      </c>
      <c r="AI498" s="14" t="s">
        <v>47</v>
      </c>
      <c r="AJ498" s="13" t="s">
        <v>47</v>
      </c>
      <c r="AK498" s="13" t="s">
        <v>47</v>
      </c>
      <c r="AL498" s="13" t="s">
        <v>47</v>
      </c>
      <c r="AM498" s="13" t="s">
        <v>61</v>
      </c>
      <c r="AN498" s="14">
        <v>0.69791666666666663</v>
      </c>
      <c r="AO498" s="13">
        <v>0.71875</v>
      </c>
      <c r="AP498" s="13">
        <v>0.69791666666666663</v>
      </c>
      <c r="AQ498" s="13">
        <v>0.71875</v>
      </c>
      <c r="AR498" s="13" t="s">
        <v>223</v>
      </c>
      <c r="AT498" s="11" t="e">
        <f>IF(#REF!="","",(VLOOKUP(#REF!,'[1]Data JDA Completed'!H:H,1,0)))</f>
        <v>#REF!</v>
      </c>
      <c r="AU498" s="11" t="e">
        <f>#REF!</f>
        <v>#REF!</v>
      </c>
      <c r="AV498" s="11" t="e">
        <f>AT498=AU498</f>
        <v>#REF!</v>
      </c>
      <c r="AW498" s="12"/>
      <c r="AX498" s="11" t="e">
        <f>VLOOKUP(AT498,'[1]Data JDA Completed'!H:P,9,0)</f>
        <v>#REF!</v>
      </c>
      <c r="AY498" s="11" t="str">
        <f>IF(G498="Round","Round","1WAY")</f>
        <v>Round</v>
      </c>
      <c r="AZ498" s="11" t="e">
        <f>AY498=AX498</f>
        <v>#REF!</v>
      </c>
    </row>
    <row r="499" spans="1:52" x14ac:dyDescent="0.35">
      <c r="A499" s="15" t="s">
        <v>42</v>
      </c>
      <c r="B499" s="18">
        <f>B498+1</f>
        <v>498</v>
      </c>
      <c r="C499" s="11" t="s">
        <v>70</v>
      </c>
      <c r="D499" s="11">
        <f>F499</f>
        <v>4337301</v>
      </c>
      <c r="E499" s="11" t="s">
        <v>48</v>
      </c>
      <c r="F499" s="19">
        <v>4337301</v>
      </c>
      <c r="G499" s="11" t="s">
        <v>69</v>
      </c>
      <c r="H499" s="17">
        <v>45232</v>
      </c>
      <c r="I499" s="17">
        <v>45232</v>
      </c>
      <c r="J499" s="17">
        <v>45232</v>
      </c>
      <c r="K499" s="17" t="s">
        <v>44</v>
      </c>
      <c r="L499" s="11" t="s">
        <v>558</v>
      </c>
      <c r="M499" s="16" t="s">
        <v>90</v>
      </c>
      <c r="N499" s="11">
        <v>2</v>
      </c>
      <c r="O499" s="10" t="s">
        <v>66</v>
      </c>
      <c r="P499" s="15" t="s">
        <v>65</v>
      </c>
      <c r="Q499" s="11" t="s">
        <v>45</v>
      </c>
      <c r="R499" s="11" t="s">
        <v>110</v>
      </c>
      <c r="S499" s="15" t="s">
        <v>109</v>
      </c>
      <c r="T499" s="15" t="s">
        <v>108</v>
      </c>
      <c r="U499" s="13" t="s">
        <v>199</v>
      </c>
      <c r="V499" s="14" t="s">
        <v>198</v>
      </c>
      <c r="W499" s="13">
        <v>0.28472222222222221</v>
      </c>
      <c r="X499" s="13">
        <v>0.30555555555555552</v>
      </c>
      <c r="Y499" s="14">
        <v>0.28472222222222221</v>
      </c>
      <c r="Z499" s="13">
        <v>0.30555555555555552</v>
      </c>
      <c r="AA499" s="13" t="s">
        <v>47</v>
      </c>
      <c r="AB499" s="13" t="s">
        <v>47</v>
      </c>
      <c r="AC499" s="13" t="s">
        <v>47</v>
      </c>
      <c r="AD499" s="14" t="s">
        <v>47</v>
      </c>
      <c r="AE499" s="13" t="s">
        <v>47</v>
      </c>
      <c r="AF499" s="13" t="s">
        <v>47</v>
      </c>
      <c r="AG499" s="13" t="s">
        <v>47</v>
      </c>
      <c r="AH499" s="13" t="s">
        <v>47</v>
      </c>
      <c r="AI499" s="14" t="s">
        <v>47</v>
      </c>
      <c r="AJ499" s="13" t="s">
        <v>47</v>
      </c>
      <c r="AK499" s="13" t="s">
        <v>47</v>
      </c>
      <c r="AL499" s="13" t="s">
        <v>47</v>
      </c>
      <c r="AM499" s="13" t="s">
        <v>61</v>
      </c>
      <c r="AN499" s="14">
        <v>0.34375</v>
      </c>
      <c r="AO499" s="13">
        <v>0.36458333333333331</v>
      </c>
      <c r="AP499" s="13">
        <v>0.34375</v>
      </c>
      <c r="AQ499" s="13">
        <v>0.36458333333333331</v>
      </c>
      <c r="AR499" s="13" t="s">
        <v>60</v>
      </c>
      <c r="AT499" s="11" t="e">
        <f>IF(#REF!="","",(VLOOKUP(#REF!,'[1]Data JDA Completed'!H:H,1,0)))</f>
        <v>#REF!</v>
      </c>
      <c r="AU499" s="11" t="e">
        <f>#REF!</f>
        <v>#REF!</v>
      </c>
      <c r="AV499" s="11" t="e">
        <f>AT499=AU499</f>
        <v>#REF!</v>
      </c>
      <c r="AW499" s="12"/>
      <c r="AX499" s="11" t="e">
        <f>VLOOKUP(AT499,'[1]Data JDA Completed'!H:P,9,0)</f>
        <v>#REF!</v>
      </c>
      <c r="AY499" s="11" t="str">
        <f>IF(G499="Round","Round","1WAY")</f>
        <v>Round</v>
      </c>
      <c r="AZ499" s="11" t="e">
        <f>AY499=AX499</f>
        <v>#REF!</v>
      </c>
    </row>
    <row r="500" spans="1:52" x14ac:dyDescent="0.35">
      <c r="A500" s="15" t="s">
        <v>42</v>
      </c>
      <c r="B500" s="18">
        <f>B499+1</f>
        <v>499</v>
      </c>
      <c r="C500" s="11" t="s">
        <v>70</v>
      </c>
      <c r="D500" s="11">
        <f>F500</f>
        <v>4337302</v>
      </c>
      <c r="E500" s="11" t="s">
        <v>48</v>
      </c>
      <c r="F500" s="19">
        <v>4337302</v>
      </c>
      <c r="G500" s="11" t="s">
        <v>69</v>
      </c>
      <c r="H500" s="17">
        <v>45232</v>
      </c>
      <c r="I500" s="17">
        <v>45232</v>
      </c>
      <c r="J500" s="17">
        <v>45232</v>
      </c>
      <c r="K500" s="17" t="s">
        <v>44</v>
      </c>
      <c r="L500" s="11" t="s">
        <v>640</v>
      </c>
      <c r="M500" s="16" t="s">
        <v>90</v>
      </c>
      <c r="N500" s="11">
        <v>2</v>
      </c>
      <c r="O500" s="10" t="s">
        <v>66</v>
      </c>
      <c r="P500" s="15" t="s">
        <v>65</v>
      </c>
      <c r="Q500" s="11" t="s">
        <v>45</v>
      </c>
      <c r="R500" s="11" t="s">
        <v>330</v>
      </c>
      <c r="S500" s="15" t="s">
        <v>460</v>
      </c>
      <c r="T500" s="15" t="s">
        <v>459</v>
      </c>
      <c r="U500" s="13" t="s">
        <v>199</v>
      </c>
      <c r="V500" s="14" t="s">
        <v>198</v>
      </c>
      <c r="W500" s="13">
        <v>0.47916666666666669</v>
      </c>
      <c r="X500" s="13">
        <v>0.5</v>
      </c>
      <c r="Y500" s="14">
        <v>0.47916666666666669</v>
      </c>
      <c r="Z500" s="13">
        <v>0.5</v>
      </c>
      <c r="AA500" s="13" t="s">
        <v>47</v>
      </c>
      <c r="AB500" s="13" t="s">
        <v>47</v>
      </c>
      <c r="AC500" s="13" t="s">
        <v>47</v>
      </c>
      <c r="AD500" s="14" t="s">
        <v>47</v>
      </c>
      <c r="AE500" s="13" t="s">
        <v>47</v>
      </c>
      <c r="AF500" s="13" t="s">
        <v>47</v>
      </c>
      <c r="AG500" s="13" t="s">
        <v>47</v>
      </c>
      <c r="AH500" s="13" t="s">
        <v>47</v>
      </c>
      <c r="AI500" s="14" t="s">
        <v>47</v>
      </c>
      <c r="AJ500" s="13" t="s">
        <v>47</v>
      </c>
      <c r="AK500" s="13" t="s">
        <v>47</v>
      </c>
      <c r="AL500" s="13" t="s">
        <v>47</v>
      </c>
      <c r="AM500" s="13" t="s">
        <v>61</v>
      </c>
      <c r="AN500" s="14">
        <v>0.54166666666666663</v>
      </c>
      <c r="AO500" s="13">
        <v>0.5625</v>
      </c>
      <c r="AP500" s="13">
        <v>0.54166666666666663</v>
      </c>
      <c r="AQ500" s="13">
        <v>0.5625</v>
      </c>
      <c r="AR500" s="13" t="s">
        <v>60</v>
      </c>
      <c r="AT500" s="11" t="e">
        <f>IF(#REF!="","",(VLOOKUP(#REF!,'[1]Data JDA Completed'!H:H,1,0)))</f>
        <v>#REF!</v>
      </c>
      <c r="AU500" s="11" t="e">
        <f>#REF!</f>
        <v>#REF!</v>
      </c>
      <c r="AV500" s="11" t="e">
        <f>AT500=AU500</f>
        <v>#REF!</v>
      </c>
      <c r="AW500" s="12"/>
      <c r="AX500" s="11" t="e">
        <f>VLOOKUP(AT500,'[1]Data JDA Completed'!H:P,9,0)</f>
        <v>#REF!</v>
      </c>
      <c r="AY500" s="11" t="str">
        <f>IF(G500="Round","Round","1WAY")</f>
        <v>Round</v>
      </c>
      <c r="AZ500" s="11" t="e">
        <f>AY500=AX500</f>
        <v>#REF!</v>
      </c>
    </row>
    <row r="501" spans="1:52" x14ac:dyDescent="0.35">
      <c r="A501" s="15" t="s">
        <v>42</v>
      </c>
      <c r="B501" s="18">
        <f>B500+1</f>
        <v>500</v>
      </c>
      <c r="C501" s="11" t="s">
        <v>70</v>
      </c>
      <c r="D501" s="11">
        <f>F501</f>
        <v>4337461</v>
      </c>
      <c r="E501" s="11" t="s">
        <v>48</v>
      </c>
      <c r="F501" s="19">
        <v>4337461</v>
      </c>
      <c r="G501" s="11" t="s">
        <v>69</v>
      </c>
      <c r="H501" s="17">
        <v>45232</v>
      </c>
      <c r="I501" s="17">
        <v>45232</v>
      </c>
      <c r="J501" s="17">
        <v>45232</v>
      </c>
      <c r="K501" s="17" t="s">
        <v>44</v>
      </c>
      <c r="L501" s="11" t="s">
        <v>559</v>
      </c>
      <c r="M501" s="16" t="s">
        <v>118</v>
      </c>
      <c r="N501" s="11">
        <v>2</v>
      </c>
      <c r="O501" s="10" t="s">
        <v>66</v>
      </c>
      <c r="P501" s="15" t="s">
        <v>65</v>
      </c>
      <c r="Q501" s="11" t="s">
        <v>45</v>
      </c>
      <c r="R501" s="11" t="s">
        <v>289</v>
      </c>
      <c r="S501" s="15" t="s">
        <v>288</v>
      </c>
      <c r="T501" s="15" t="s">
        <v>287</v>
      </c>
      <c r="U501" s="13" t="s">
        <v>188</v>
      </c>
      <c r="V501" s="14" t="s">
        <v>187</v>
      </c>
      <c r="W501" s="13">
        <v>0.58333333333333337</v>
      </c>
      <c r="X501" s="13">
        <v>0.60416666666666663</v>
      </c>
      <c r="Y501" s="14">
        <v>0.58333333333333337</v>
      </c>
      <c r="Z501" s="13">
        <v>0.60416666666666663</v>
      </c>
      <c r="AA501" s="13" t="s">
        <v>47</v>
      </c>
      <c r="AB501" s="13" t="s">
        <v>47</v>
      </c>
      <c r="AC501" s="13" t="s">
        <v>47</v>
      </c>
      <c r="AD501" s="14" t="s">
        <v>47</v>
      </c>
      <c r="AE501" s="13" t="s">
        <v>47</v>
      </c>
      <c r="AF501" s="13" t="s">
        <v>47</v>
      </c>
      <c r="AG501" s="13" t="s">
        <v>47</v>
      </c>
      <c r="AH501" s="13" t="s">
        <v>47</v>
      </c>
      <c r="AI501" s="14" t="s">
        <v>47</v>
      </c>
      <c r="AJ501" s="13" t="s">
        <v>47</v>
      </c>
      <c r="AK501" s="13" t="s">
        <v>47</v>
      </c>
      <c r="AL501" s="13" t="s">
        <v>47</v>
      </c>
      <c r="AM501" s="13" t="s">
        <v>61</v>
      </c>
      <c r="AN501" s="14">
        <v>0.64583333333333337</v>
      </c>
      <c r="AO501" s="13">
        <v>0.66666666666666663</v>
      </c>
      <c r="AP501" s="13">
        <v>0.64583333333333337</v>
      </c>
      <c r="AQ501" s="13">
        <v>0.66666666666666663</v>
      </c>
      <c r="AR501" s="13" t="s">
        <v>60</v>
      </c>
      <c r="AT501" s="11" t="e">
        <f>IF(#REF!="","",(VLOOKUP(#REF!,'[1]Data JDA Completed'!H:H,1,0)))</f>
        <v>#REF!</v>
      </c>
      <c r="AU501" s="11" t="e">
        <f>#REF!</f>
        <v>#REF!</v>
      </c>
      <c r="AV501" s="11" t="e">
        <f>AT501=AU501</f>
        <v>#REF!</v>
      </c>
      <c r="AW501" s="12"/>
      <c r="AX501" s="11" t="e">
        <f>VLOOKUP(AT501,'[1]Data JDA Completed'!H:P,9,0)</f>
        <v>#REF!</v>
      </c>
      <c r="AY501" s="11" t="str">
        <f>IF(G501="Round","Round","1WAY")</f>
        <v>Round</v>
      </c>
      <c r="AZ501" s="11" t="e">
        <f>AY501=AX501</f>
        <v>#REF!</v>
      </c>
    </row>
  </sheetData>
  <conditionalFormatting sqref="A1:B1">
    <cfRule type="cellIs" dxfId="130" priority="135" operator="equal">
      <formula>"OK"</formula>
    </cfRule>
    <cfRule type="cellIs" dxfId="129" priority="136" operator="equal">
      <formula>"Check"</formula>
    </cfRule>
  </conditionalFormatting>
  <conditionalFormatting sqref="D1">
    <cfRule type="containsText" dxfId="128" priority="129" operator="containsText" text="No Order">
      <formula>NOT(ISERROR(SEARCH("No Order",D1)))</formula>
    </cfRule>
  </conditionalFormatting>
  <conditionalFormatting sqref="F1:G1">
    <cfRule type="containsText" dxfId="127" priority="128" operator="containsText" text="No Order">
      <formula>NOT(ISERROR(SEARCH("No Order",F1)))</formula>
    </cfRule>
  </conditionalFormatting>
  <conditionalFormatting sqref="F1">
    <cfRule type="duplicateValues" dxfId="126" priority="139"/>
    <cfRule type="duplicateValues" dxfId="125" priority="140"/>
  </conditionalFormatting>
  <conditionalFormatting sqref="A2:A501">
    <cfRule type="cellIs" dxfId="80" priority="7" operator="equal">
      <formula>#REF!</formula>
    </cfRule>
    <cfRule type="containsText" dxfId="79" priority="8" operator="containsText" text="Completed">
      <formula>NOT(ISERROR(SEARCH("Completed",A2)))</formula>
    </cfRule>
    <cfRule type="cellIs" dxfId="78" priority="9" operator="equal">
      <formula>"Complete"</formula>
    </cfRule>
    <cfRule type="cellIs" dxfId="77" priority="10" operator="equal">
      <formula>"Check"</formula>
    </cfRule>
  </conditionalFormatting>
  <conditionalFormatting sqref="D2:D501">
    <cfRule type="duplicateValues" dxfId="76" priority="4"/>
  </conditionalFormatting>
  <conditionalFormatting sqref="D2:D501">
    <cfRule type="containsText" dxfId="75" priority="12" operator="containsText" text="No Order">
      <formula>NOT(ISERROR(SEARCH("No Order",D2)))</formula>
    </cfRule>
  </conditionalFormatting>
  <conditionalFormatting sqref="F2:F317">
    <cfRule type="duplicateValues" dxfId="74" priority="15"/>
    <cfRule type="duplicateValues" dxfId="73" priority="34"/>
    <cfRule type="duplicateValues" dxfId="72" priority="35"/>
    <cfRule type="duplicateValues" dxfId="71" priority="36"/>
    <cfRule type="duplicateValues" dxfId="70" priority="37"/>
    <cfRule type="duplicateValues" dxfId="69" priority="38"/>
    <cfRule type="duplicateValues" dxfId="68" priority="39"/>
    <cfRule type="duplicateValues" dxfId="67" priority="40"/>
    <cfRule type="duplicateValues" dxfId="66" priority="41"/>
    <cfRule type="duplicateValues" dxfId="65" priority="42"/>
    <cfRule type="duplicateValues" dxfId="64" priority="43"/>
    <cfRule type="duplicateValues" dxfId="63" priority="44"/>
    <cfRule type="duplicateValues" dxfId="62" priority="45"/>
    <cfRule type="duplicateValues" dxfId="61" priority="46"/>
    <cfRule type="duplicateValues" dxfId="60" priority="47"/>
    <cfRule type="duplicateValues" dxfId="59" priority="48"/>
    <cfRule type="duplicateValues" dxfId="58" priority="49"/>
  </conditionalFormatting>
  <conditionalFormatting sqref="F2:F501">
    <cfRule type="duplicateValues" dxfId="57" priority="74"/>
    <cfRule type="duplicateValues" dxfId="56" priority="75"/>
  </conditionalFormatting>
  <conditionalFormatting sqref="F2:F501">
    <cfRule type="duplicateValues" dxfId="55" priority="76"/>
    <cfRule type="duplicateValues" dxfId="54" priority="77"/>
  </conditionalFormatting>
  <conditionalFormatting sqref="F2:F501">
    <cfRule type="duplicateValues" dxfId="53" priority="78"/>
    <cfRule type="duplicateValues" dxfId="52" priority="79"/>
    <cfRule type="duplicateValues" dxfId="51" priority="80"/>
  </conditionalFormatting>
  <conditionalFormatting sqref="F2:F501">
    <cfRule type="duplicateValues" dxfId="50" priority="1"/>
    <cfRule type="duplicateValues" dxfId="49" priority="2"/>
    <cfRule type="duplicateValues" dxfId="48" priority="3"/>
    <cfRule type="duplicateValues" dxfId="47" priority="5"/>
    <cfRule type="duplicateValues" dxfId="46" priority="50"/>
    <cfRule type="duplicateValues" dxfId="45" priority="51"/>
    <cfRule type="duplicateValues" dxfId="44" priority="52"/>
    <cfRule type="duplicateValues" dxfId="43" priority="53"/>
    <cfRule type="duplicateValues" dxfId="42" priority="54"/>
    <cfRule type="duplicateValues" dxfId="41" priority="55"/>
    <cfRule type="duplicateValues" dxfId="40" priority="56"/>
  </conditionalFormatting>
  <conditionalFormatting sqref="F2:F501">
    <cfRule type="containsText" dxfId="39" priority="11" operator="containsText" text="No Order">
      <formula>NOT(ISERROR(SEARCH("No Order",F2)))</formula>
    </cfRule>
  </conditionalFormatting>
  <conditionalFormatting sqref="F83:F122">
    <cfRule type="duplicateValues" dxfId="38" priority="13"/>
  </conditionalFormatting>
  <conditionalFormatting sqref="F123:F131">
    <cfRule type="duplicateValues" dxfId="37" priority="14"/>
  </conditionalFormatting>
  <conditionalFormatting sqref="F132:F317">
    <cfRule type="duplicateValues" dxfId="36" priority="16"/>
  </conditionalFormatting>
  <conditionalFormatting sqref="F318:F425">
    <cfRule type="duplicateValues" dxfId="35" priority="17"/>
    <cfRule type="duplicateValues" dxfId="34" priority="18"/>
    <cfRule type="duplicateValues" dxfId="33" priority="19"/>
    <cfRule type="duplicateValues" dxfId="32" priority="20"/>
    <cfRule type="duplicateValues" dxfId="31" priority="21"/>
    <cfRule type="duplicateValues" dxfId="30" priority="22"/>
    <cfRule type="duplicateValues" dxfId="29" priority="23"/>
    <cfRule type="duplicateValues" dxfId="28" priority="24"/>
    <cfRule type="duplicateValues" dxfId="27" priority="25"/>
    <cfRule type="duplicateValues" dxfId="26" priority="26"/>
    <cfRule type="duplicateValues" dxfId="25" priority="27"/>
    <cfRule type="duplicateValues" dxfId="24" priority="28"/>
    <cfRule type="duplicateValues" dxfId="23" priority="29"/>
    <cfRule type="duplicateValues" dxfId="22" priority="30"/>
    <cfRule type="duplicateValues" dxfId="21" priority="31"/>
    <cfRule type="duplicateValues" dxfId="20" priority="32"/>
    <cfRule type="duplicateValues" dxfId="19" priority="33"/>
  </conditionalFormatting>
  <conditionalFormatting sqref="F426:F501">
    <cfRule type="duplicateValues" dxfId="18" priority="57"/>
    <cfRule type="duplicateValues" dxfId="17" priority="58"/>
    <cfRule type="duplicateValues" dxfId="16" priority="59"/>
    <cfRule type="duplicateValues" dxfId="15" priority="60"/>
    <cfRule type="duplicateValues" dxfId="14" priority="61"/>
    <cfRule type="duplicateValues" dxfId="13" priority="62"/>
    <cfRule type="duplicateValues" dxfId="12" priority="63"/>
    <cfRule type="duplicateValues" dxfId="11" priority="64"/>
    <cfRule type="duplicateValues" dxfId="10" priority="65"/>
    <cfRule type="duplicateValues" dxfId="9" priority="66"/>
    <cfRule type="duplicateValues" dxfId="8" priority="67"/>
    <cfRule type="duplicateValues" dxfId="7" priority="68"/>
    <cfRule type="duplicateValues" dxfId="6" priority="69"/>
    <cfRule type="duplicateValues" dxfId="5" priority="70"/>
    <cfRule type="duplicateValues" dxfId="4" priority="71"/>
    <cfRule type="duplicateValues" dxfId="3" priority="72"/>
    <cfRule type="duplicateValues" dxfId="2" priority="73"/>
  </conditionalFormatting>
  <conditionalFormatting sqref="D2:D501">
    <cfRule type="duplicateValues" dxfId="1" priority="8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83C8F04-BCC7-4878-B255-BBCAC556DA5E}">
            <xm:f>NOT(ISERROR(SEARCH(#REF!,A2)))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A2:A501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2023-12-12T08:00:52Z</dcterms:modified>
</cp:coreProperties>
</file>